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JEFE DE AGA\Downloads\"/>
    </mc:Choice>
  </mc:AlternateContent>
  <xr:revisionPtr revIDLastSave="0" documentId="13_ncr:1_{44D0CFAA-01A4-4649-81C3-4622BB35AD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 (3)" sheetId="4" r:id="rId1"/>
  </sheets>
  <definedNames>
    <definedName name="_xlnm._FilterDatabase" localSheetId="0" hidden="1">'Hoja1 (3)'!$B$14:$R$35</definedName>
    <definedName name="_xlnm.Print_Area" localSheetId="0">'Hoja1 (3)'!$B$3:$R$35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6" i="4" l="1"/>
  <c r="O36" i="4" s="1"/>
  <c r="K20" i="4"/>
  <c r="O20" i="4" s="1"/>
  <c r="K29" i="4"/>
  <c r="O29" i="4" s="1"/>
  <c r="K28" i="4"/>
  <c r="O28" i="4" s="1"/>
  <c r="K18" i="4"/>
  <c r="O18" i="4" s="1"/>
  <c r="K30" i="4"/>
  <c r="O30" i="4" s="1"/>
  <c r="K27" i="4"/>
  <c r="O27" i="4" s="1"/>
  <c r="K25" i="4"/>
  <c r="O25" i="4" s="1"/>
  <c r="K17" i="4"/>
  <c r="O17" i="4" s="1"/>
  <c r="K26" i="4"/>
  <c r="O26" i="4" s="1"/>
  <c r="K19" i="4"/>
  <c r="O19" i="4" s="1"/>
  <c r="K22" i="4"/>
  <c r="O22" i="4" s="1"/>
  <c r="K33" i="4"/>
  <c r="O33" i="4" s="1"/>
  <c r="K34" i="4"/>
  <c r="O34" i="4" s="1"/>
  <c r="K35" i="4"/>
  <c r="O35" i="4" s="1"/>
  <c r="K23" i="4"/>
  <c r="O23" i="4" s="1"/>
  <c r="K24" i="4"/>
  <c r="O24" i="4" s="1"/>
  <c r="K31" i="4"/>
  <c r="O31" i="4" s="1"/>
  <c r="K21" i="4"/>
  <c r="O21" i="4" s="1"/>
  <c r="K32" i="4"/>
  <c r="O32" i="4" s="1"/>
</calcChain>
</file>

<file path=xl/sharedStrings.xml><?xml version="1.0" encoding="utf-8"?>
<sst xmlns="http://schemas.openxmlformats.org/spreadsheetml/2006/main" count="68" uniqueCount="67">
  <si>
    <t>N°</t>
  </si>
  <si>
    <t xml:space="preserve">APELLIDOS Y NOMBRES </t>
  </si>
  <si>
    <t xml:space="preserve">EXPEDIENTE </t>
  </si>
  <si>
    <t>ESTUDIOS SUPERIORES (REQUISITOS)</t>
  </si>
  <si>
    <t>TITULO PROFESIONAL TECNICO</t>
  </si>
  <si>
    <t>CAPACITACIÓN</t>
  </si>
  <si>
    <t>EXPERIENCIA LABORAL EN EL CARGO DE AUXILIAR DE EDUCACIÓN</t>
  </si>
  <si>
    <t>EXPERIENCIA LABORAL EN EL CARGO DE AUXILIAR DE EDUCACIÓN EN LA MODALIDAD Y NIVEL AL QUE POSTULA</t>
  </si>
  <si>
    <t>FORMACIÓN ACADEMICA</t>
  </si>
  <si>
    <t xml:space="preserve">EXPERIENCIA LABORAL </t>
  </si>
  <si>
    <t>PUNTAJE OBTENIDO</t>
  </si>
  <si>
    <t>PUNTAJE TOTAL</t>
  </si>
  <si>
    <t>BONIFICACIONES</t>
  </si>
  <si>
    <t>15% DISCAPACIDAD</t>
  </si>
  <si>
    <t>10% LICENCIADO FF.AA</t>
  </si>
  <si>
    <t>DEPORTISTAS CALIFICADOS DE ALTO NIVEL A LA ADMINISTRACIÓN PÚBLICA</t>
  </si>
  <si>
    <t xml:space="preserve">PUNTAJE FINAL </t>
  </si>
  <si>
    <t xml:space="preserve">DETERMINACIÓN DE CUADROS DE MÉRITO DE EVALUACIÓN DE EXPEDIENTES PARA ACCEDER AL CONTRATO EN EL CARGO DE AUXILIAR DE EDUCACIÓN </t>
  </si>
  <si>
    <t xml:space="preserve">FORMACIÓN CONTINUA </t>
  </si>
  <si>
    <t>OBSERVACIONES</t>
  </si>
  <si>
    <t>BUENO PARDO YAMELY</t>
  </si>
  <si>
    <t>DNI</t>
  </si>
  <si>
    <t>IZQUIERDO PRINCIPE RIGUBERTO</t>
  </si>
  <si>
    <t>SIFUENTE VILLANUEVA YANDY SADITH</t>
  </si>
  <si>
    <t>04010911</t>
  </si>
  <si>
    <t>NO CUMPLE RVM Nº158-2025-MINEDU LITERAL 5.7.2.1</t>
  </si>
  <si>
    <t>LOPEZ VILLANUEVA EDIT</t>
  </si>
  <si>
    <t>04010994</t>
  </si>
  <si>
    <t>VILLANUEVA DURAN JANETH MARLENY</t>
  </si>
  <si>
    <t>04011016</t>
  </si>
  <si>
    <t>ENCARNACION MARCELO MERLLY MEDALITH</t>
  </si>
  <si>
    <t>04011035</t>
  </si>
  <si>
    <t>BERROSPI MALPARTIDA DEYSI NICOLE</t>
  </si>
  <si>
    <t>04010795</t>
  </si>
  <si>
    <t>NO CUMPLE LA RVM Nº158-2025-MINEDU</t>
  </si>
  <si>
    <t>04010769</t>
  </si>
  <si>
    <t>LAZARO FLORES NOEMI JESUSA</t>
  </si>
  <si>
    <t>NO CUMPLE LA RVM Nº158-2025-MINEDU LITERAL 5.7.2.1, INCISO B</t>
  </si>
  <si>
    <t>UTRILLA PRINCIPE ERIKA YANETT</t>
  </si>
  <si>
    <t>04010576</t>
  </si>
  <si>
    <t>DONATO NIÑO DORIS VIOLETA</t>
  </si>
  <si>
    <t>04010560</t>
  </si>
  <si>
    <t>POSTILLOS AVENDAÑO DELCITA</t>
  </si>
  <si>
    <t>04010330</t>
  </si>
  <si>
    <t>RUBINA HERRERA YENSS SMIT</t>
  </si>
  <si>
    <t>04011052</t>
  </si>
  <si>
    <t>MARIÑO CRUZ ESTRELLA ANALI</t>
  </si>
  <si>
    <t>04011142</t>
  </si>
  <si>
    <t>MARIÑO CRUZ NATALY ESTEFANI</t>
  </si>
  <si>
    <t>04011165</t>
  </si>
  <si>
    <t>RODRIGUEZ OLORTEGUI SANTA AURELIA</t>
  </si>
  <si>
    <t>04011213</t>
  </si>
  <si>
    <t>VELASQUEZ VALVERDE YESIKA</t>
  </si>
  <si>
    <t>04011294</t>
  </si>
  <si>
    <t>IZQUIERDO PRINCIPE TEODOMIRO</t>
  </si>
  <si>
    <t>04011361</t>
  </si>
  <si>
    <t>04011424</t>
  </si>
  <si>
    <t>CAMPOS PRINCIPE HIRMA CONSUELO</t>
  </si>
  <si>
    <t>04011445</t>
  </si>
  <si>
    <t>TRUJILLO OCAÑA CELIA ELENA</t>
  </si>
  <si>
    <t>04012036</t>
  </si>
  <si>
    <t>NO CUMPLE LA RVM Nª158-2025-MINEDU LITERAL 5.7.2.1</t>
  </si>
  <si>
    <t>SALINAS HONORIO ELIZA</t>
  </si>
  <si>
    <t>04012116</t>
  </si>
  <si>
    <t>RESOLUCIÓN VICEMINISTERIAL N° 158-2026-MINEDU</t>
  </si>
  <si>
    <t>CUADRO DE MÉRITO -  FINAL - AUXILIAR DE EDUCACIÓN INICIAL -UGEL HUACAYBAMBA</t>
  </si>
  <si>
    <t>04013310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</si>
</sst>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Times New Roman"/>
      <family val="1"/>
    </font>
    <font>
      <b/>
      <sz val="16"/>
      <name val="Times New Roman"/>
      <family val="1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0" fontId="1" fillId="2" borderId="0" xfId="0" applyFont="1" applyFill="1" applyAlignment="1">
      <alignment vertical="center" wrapText="1"/>
    </xf>
    <xf numFmtId="0" fontId="0" fillId="2" borderId="0" xfId="0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4" fillId="2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416719</xdr:colOff>
      <xdr:row>3</xdr:row>
      <xdr:rowOff>22065</xdr:rowOff>
    </xdr:from>
    <xdr:to>
      <xdr:col>13</xdr:col>
      <xdr:colOff>83344</xdr:colOff>
      <xdr:row>7</xdr:row>
      <xdr:rowOff>130969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/>
      </xdr:nvGrpSpPr>
      <xdr:grpSpPr>
        <a:xfrm>
          <a:off x="6503194" y="593565"/>
          <a:ext cx="10963275" cy="870904"/>
          <a:chOff x="1838326" y="46155"/>
          <a:chExt cx="7210732" cy="597735"/>
        </a:xfrm>
      </xdr:grpSpPr>
      <xdr:pic>
        <xdr:nvPicPr>
          <xdr:cNvPr id="3" name="Imagen 2" descr="NOSOTROS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532755" y="76200"/>
            <a:ext cx="567690" cy="567690"/>
          </a:xfrm>
          <a:prstGeom prst="rect">
            <a:avLst/>
          </a:prstGeom>
          <a:noFill/>
          <a:ln>
            <a:noFill/>
          </a:ln>
        </xdr:spPr>
      </xdr:pic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GrpSpPr/>
        </xdr:nvGrpSpPr>
        <xdr:grpSpPr>
          <a:xfrm>
            <a:off x="1838326" y="46155"/>
            <a:ext cx="7210732" cy="568325"/>
            <a:chOff x="1838325" y="46155"/>
            <a:chExt cx="6899002" cy="568325"/>
          </a:xfrm>
        </xdr:grpSpPr>
        <xdr:sp macro="" textlink="">
          <xdr:nvSpPr>
            <xdr:cNvPr id="5" name="Cuadro de texto 19">
              <a:extLst>
                <a:ext uri="{FF2B5EF4-FFF2-40B4-BE49-F238E27FC236}">
                  <a16:creationId xmlns:a16="http://schemas.microsoft.com/office/drawing/2014/main" id="{00000000-0008-0000-0300-000005000000}"/>
                </a:ext>
              </a:extLst>
            </xdr:cNvPr>
            <xdr:cNvSpPr txBox="1"/>
          </xdr:nvSpPr>
          <xdr:spPr>
            <a:xfrm>
              <a:off x="5865081" y="105500"/>
              <a:ext cx="1149546" cy="412836"/>
            </a:xfrm>
            <a:prstGeom prst="rect">
              <a:avLst/>
            </a:prstGeom>
            <a:noFill/>
            <a:ln w="6350">
              <a:noFill/>
            </a:ln>
          </xdr:spPr>
          <xdr:txBody>
            <a:bodyPr rot="0" spcFirstLastPara="0" vert="horz" wrap="square" lIns="91440" tIns="45720" rIns="91440" bIns="45720" numCol="1" spcCol="0" rtlCol="0" fromWordArt="0" anchor="t" anchorCtr="0" forceAA="0" compatLnSpc="1">
              <a:prstTxWarp prst="textNoShape">
                <a:avLst/>
              </a:prstTxWarp>
              <a:noAutofit/>
            </a:bodyPr>
            <a:lstStyle/>
            <a:p>
              <a:pPr algn="ctr">
                <a:lnSpc>
                  <a:spcPct val="107000"/>
                </a:lnSpc>
                <a:spcAft>
                  <a:spcPts val="0"/>
                </a:spcAft>
              </a:pPr>
              <a:r>
                <a:rPr lang="es-PE" sz="1050" b="1">
                  <a:solidFill>
                    <a:srgbClr val="002060"/>
                  </a:solidFill>
                  <a:effectLst/>
                  <a:latin typeface="Bahnschrift SemiBold SemiConden" panose="020B0502040204020203" pitchFamily="34" charset="0"/>
                  <a:ea typeface="Calibri" panose="020F0502020204030204" pitchFamily="34" charset="0"/>
                  <a:cs typeface="Times New Roman" panose="02020603050405020304" pitchFamily="18" charset="0"/>
                </a:rPr>
                <a:t>DIRECCIÓN REGIONAL DE</a:t>
              </a:r>
              <a:endParaRPr lang="en-US" sz="16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algn="ctr">
                <a:lnSpc>
                  <a:spcPct val="107000"/>
                </a:lnSpc>
                <a:spcAft>
                  <a:spcPts val="0"/>
                </a:spcAft>
              </a:pPr>
              <a:r>
                <a:rPr lang="es-PE" sz="2400" b="1">
                  <a:solidFill>
                    <a:srgbClr val="002060"/>
                  </a:solidFill>
                  <a:effectLst/>
                  <a:latin typeface="Bahnschrift SemiBold SemiConden" panose="020B0502040204020203" pitchFamily="34" charset="0"/>
                  <a:ea typeface="Calibri" panose="020F0502020204030204" pitchFamily="34" charset="0"/>
                  <a:cs typeface="Times New Roman" panose="02020603050405020304" pitchFamily="18" charset="0"/>
                </a:rPr>
                <a:t>EDUCACIÓN</a:t>
              </a:r>
              <a:endParaRPr lang="en-US" sz="16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</xdr:txBody>
        </xdr:sp>
        <xdr:pic>
          <xdr:nvPicPr>
            <xdr:cNvPr id="6" name="Imagen 5" descr="C:\Users\DELL\Pictures\WhatsApp Image 2021-06-02 at 9.39.41 AM.jpeg">
              <a:extLst>
                <a:ext uri="{FF2B5EF4-FFF2-40B4-BE49-F238E27FC236}">
                  <a16:creationId xmlns:a16="http://schemas.microsoft.com/office/drawing/2014/main" id="{00000000-0008-0000-0300-000006000000}"/>
                </a:ext>
              </a:extLst>
            </xdr:cNvPr>
            <xdr:cNvPicPr/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951123" y="46155"/>
              <a:ext cx="568325" cy="568325"/>
            </a:xfrm>
            <a:prstGeom prst="ellipse">
              <a:avLst/>
            </a:prstGeom>
            <a:ln w="3175" cap="rnd">
              <a:noFill/>
            </a:ln>
            <a:effectLst>
              <a:outerShdw blurRad="381000" dist="292100" dir="5400000" sx="-80000" sy="-18000" rotWithShape="0">
                <a:srgbClr val="000000">
                  <a:alpha val="22000"/>
                </a:srgbClr>
              </a:outerShdw>
            </a:effectLst>
            <a:scene3d>
              <a:camera prst="orthographicFront"/>
              <a:lightRig rig="contrasting" dir="t">
                <a:rot lat="0" lon="0" rev="3000000"/>
              </a:lightRig>
            </a:scene3d>
            <a:sp3d contourW="7620">
              <a:bevelT w="95250" h="31750"/>
              <a:contourClr>
                <a:srgbClr val="333333"/>
              </a:contourClr>
            </a:sp3d>
          </xdr:spPr>
        </xdr:pic>
        <xdr:sp macro="" textlink="">
          <xdr:nvSpPr>
            <xdr:cNvPr id="7" name="Cuadro de texto 21">
              <a:extLst>
                <a:ext uri="{FF2B5EF4-FFF2-40B4-BE49-F238E27FC236}">
                  <a16:creationId xmlns:a16="http://schemas.microsoft.com/office/drawing/2014/main" id="{00000000-0008-0000-0300-000007000000}"/>
                </a:ext>
              </a:extLst>
            </xdr:cNvPr>
            <xdr:cNvSpPr txBox="1"/>
          </xdr:nvSpPr>
          <xdr:spPr>
            <a:xfrm>
              <a:off x="7460977" y="144436"/>
              <a:ext cx="1276350" cy="349885"/>
            </a:xfrm>
            <a:prstGeom prst="rect">
              <a:avLst/>
            </a:prstGeom>
            <a:noFill/>
            <a:ln w="6350">
              <a:noFill/>
            </a:ln>
          </xdr:spPr>
          <xdr:txBody>
            <a:bodyPr rot="0" spcFirstLastPara="0" vert="horz" wrap="square" lIns="91440" tIns="45720" rIns="91440" bIns="45720" numCol="1" spcCol="0" rtlCol="0" fromWordArt="0" anchor="t" anchorCtr="0" forceAA="0" compatLnSpc="1">
              <a:prstTxWarp prst="textNoShape">
                <a:avLst/>
              </a:prstTxWarp>
              <a:noAutofit/>
            </a:bodyPr>
            <a:lstStyle/>
            <a:p>
              <a:pPr algn="ctr">
                <a:lnSpc>
                  <a:spcPct val="107000"/>
                </a:lnSpc>
                <a:spcAft>
                  <a:spcPts val="0"/>
                </a:spcAft>
              </a:pPr>
              <a:r>
                <a:rPr lang="es-PE" sz="1200" b="1">
                  <a:solidFill>
                    <a:srgbClr val="3C3CC2"/>
                  </a:solidFill>
                  <a:effectLst/>
                  <a:latin typeface="Berlin Sans FB Demi" panose="020E0802020502020306" pitchFamily="34" charset="0"/>
                  <a:ea typeface="Calibri" panose="020F0502020204030204" pitchFamily="34" charset="0"/>
                  <a:cs typeface="Times New Roman" panose="02020603050405020304" pitchFamily="18" charset="0"/>
                </a:rPr>
                <a:t>EDUCACIÓN UGEL</a:t>
              </a:r>
              <a:endParaRPr lang="en-US" sz="16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algn="ctr">
                <a:lnSpc>
                  <a:spcPct val="107000"/>
                </a:lnSpc>
                <a:spcAft>
                  <a:spcPts val="0"/>
                </a:spcAft>
              </a:pPr>
              <a:r>
                <a:rPr lang="es-PE" sz="1600" b="1">
                  <a:solidFill>
                    <a:srgbClr val="3C3CC2"/>
                  </a:solidFill>
                  <a:effectLst/>
                  <a:latin typeface="Berlin Sans FB Demi" panose="020E0802020502020306" pitchFamily="34" charset="0"/>
                  <a:ea typeface="Calibri" panose="020F0502020204030204" pitchFamily="34" charset="0"/>
                  <a:cs typeface="Times New Roman" panose="02020603050405020304" pitchFamily="18" charset="0"/>
                </a:rPr>
                <a:t>HUACAYBAMBA</a:t>
              </a:r>
              <a:endParaRPr lang="en-US" sz="16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</xdr:txBody>
        </xdr:sp>
        <xdr:pic>
          <xdr:nvPicPr>
            <xdr:cNvPr id="8" name="Imagen 7" descr="MINEDU Designan Jefe de Comunicaciones - Red de gestores públicos">
              <a:extLst>
                <a:ext uri="{FF2B5EF4-FFF2-40B4-BE49-F238E27FC236}">
                  <a16:creationId xmlns:a16="http://schemas.microsoft.com/office/drawing/2014/main" id="{00000000-0008-0000-0300-000008000000}"/>
                </a:ext>
              </a:extLst>
            </xdr:cNvPr>
            <xdr:cNvPicPr/>
          </xdr:nvPicPr>
          <xdr:blipFill rotWithShape="1"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2042" t="9901" r="3114" b="7916"/>
            <a:stretch/>
          </xdr:blipFill>
          <xdr:spPr bwMode="auto">
            <a:xfrm>
              <a:off x="1838325" y="113665"/>
              <a:ext cx="1721485" cy="457200"/>
            </a:xfrm>
            <a:prstGeom prst="rect">
              <a:avLst/>
            </a:prstGeom>
            <a:noFill/>
            <a:ln>
              <a:noFill/>
            </a:ln>
            <a:extLst>
              <a:ext uri="{53640926-AAD7-44D8-BBD7-CCE9431645EC}">
                <a14:shadowObscured xmlns:a14="http://schemas.microsoft.com/office/drawing/2010/main"/>
              </a:ext>
            </a:extLst>
          </xdr:spPr>
        </xdr:pic>
        <xdr:grpSp>
          <xdr:nvGrpSpPr>
            <xdr:cNvPr id="9" name="Grupo 8">
              <a:extLst>
                <a:ext uri="{FF2B5EF4-FFF2-40B4-BE49-F238E27FC236}">
                  <a16:creationId xmlns:a16="http://schemas.microsoft.com/office/drawing/2014/main" id="{00000000-0008-0000-0300-000009000000}"/>
                </a:ext>
              </a:extLst>
            </xdr:cNvPr>
            <xdr:cNvGrpSpPr/>
          </xdr:nvGrpSpPr>
          <xdr:grpSpPr>
            <a:xfrm>
              <a:off x="3632835" y="47625"/>
              <a:ext cx="1653540" cy="523875"/>
              <a:chOff x="0" y="0"/>
              <a:chExt cx="1586534" cy="491233"/>
            </a:xfrm>
          </xdr:grpSpPr>
          <xdr:sp macro="" textlink="">
            <xdr:nvSpPr>
              <xdr:cNvPr id="10" name="Rectángulo redondeado 9">
                <a:extLst>
                  <a:ext uri="{FF2B5EF4-FFF2-40B4-BE49-F238E27FC236}">
                    <a16:creationId xmlns:a16="http://schemas.microsoft.com/office/drawing/2014/main" id="{00000000-0008-0000-0300-00000A000000}"/>
                  </a:ext>
                </a:extLst>
              </xdr:cNvPr>
              <xdr:cNvSpPr/>
            </xdr:nvSpPr>
            <xdr:spPr>
              <a:xfrm>
                <a:off x="421309" y="71498"/>
                <a:ext cx="1165225" cy="419735"/>
              </a:xfrm>
              <a:prstGeom prst="roundRect">
                <a:avLst/>
              </a:prstGeom>
              <a:solidFill>
                <a:schemeClr val="bg2">
                  <a:lumMod val="50000"/>
                </a:schemeClr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en-US"/>
              </a:p>
            </xdr:txBody>
          </xdr:sp>
          <xdr:pic>
            <xdr:nvPicPr>
              <xdr:cNvPr id="11" name="Imagen 10" descr="http://gestionportales.regionhuanuco.gob.pe/storage/logos/VYwPwnLrboBgOCkHLTgRPQZWQeVb8A4mccDp296b.png">
                <a:extLst>
                  <a:ext uri="{FF2B5EF4-FFF2-40B4-BE49-F238E27FC236}">
                    <a16:creationId xmlns:a16="http://schemas.microsoft.com/office/drawing/2014/main" id="{00000000-0008-0000-0300-00000B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0" y="0"/>
                <a:ext cx="1508125" cy="476250"/>
              </a:xfrm>
              <a:prstGeom prst="rect">
                <a:avLst/>
              </a:prstGeom>
              <a:noFill/>
              <a:ln>
                <a:noFill/>
              </a:ln>
            </xdr:spPr>
          </xdr:pic>
        </xdr:grp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8:T51"/>
  <sheetViews>
    <sheetView tabSelected="1" topLeftCell="A14" zoomScale="55" zoomScaleNormal="55" workbookViewId="0">
      <pane ySplit="3" topLeftCell="A17" activePane="bottomLeft" state="frozen"/>
      <selection activeCell="A14" sqref="A14"/>
      <selection pane="bottomLeft" activeCell="C25" sqref="C25"/>
    </sheetView>
  </sheetViews>
  <sheetFormatPr baseColWidth="10" defaultColWidth="11.42578125" defaultRowHeight="15" x14ac:dyDescent="0.25"/>
  <cols>
    <col min="1" max="1" width="11.42578125" style="1"/>
    <col min="2" max="2" width="10.140625" style="1" bestFit="1" customWidth="1"/>
    <col min="3" max="3" width="57.5703125" style="1" customWidth="1"/>
    <col min="4" max="4" width="12.140625" style="1" bestFit="1" customWidth="1"/>
    <col min="5" max="5" width="19.28515625" style="1" bestFit="1" customWidth="1"/>
    <col min="6" max="6" width="14" style="2" bestFit="1" customWidth="1"/>
    <col min="7" max="7" width="21.42578125" style="2" bestFit="1" customWidth="1"/>
    <col min="8" max="8" width="25.42578125" style="2" customWidth="1"/>
    <col min="9" max="9" width="18.28515625" style="2" customWidth="1"/>
    <col min="10" max="10" width="26.28515625" style="2" customWidth="1"/>
    <col min="11" max="11" width="12.140625" style="2" customWidth="1"/>
    <col min="12" max="12" width="18.140625" style="1" customWidth="1"/>
    <col min="13" max="13" width="14.42578125" style="1" customWidth="1"/>
    <col min="14" max="14" width="23.85546875" style="1" customWidth="1"/>
    <col min="15" max="15" width="13.5703125" style="1" customWidth="1"/>
    <col min="16" max="16" width="13.28515625" style="1" customWidth="1"/>
    <col min="17" max="17" width="4.5703125" style="1" customWidth="1"/>
    <col min="18" max="18" width="68.5703125" style="1" customWidth="1"/>
    <col min="19" max="16384" width="11.42578125" style="1"/>
  </cols>
  <sheetData>
    <row r="8" spans="2:20" ht="15.75" x14ac:dyDescent="0.25">
      <c r="C8" s="5"/>
      <c r="D8" s="5"/>
      <c r="E8" s="5"/>
      <c r="F8" s="6"/>
      <c r="G8" s="22"/>
      <c r="H8" s="22"/>
      <c r="I8" s="22"/>
      <c r="J8" s="6"/>
      <c r="K8" s="6"/>
      <c r="L8" s="5"/>
      <c r="M8" s="5"/>
      <c r="N8" s="5"/>
      <c r="O8" s="5"/>
    </row>
    <row r="9" spans="2:20" ht="15" customHeight="1" x14ac:dyDescent="0.25">
      <c r="C9" s="23" t="s">
        <v>17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3"/>
      <c r="T9" s="3"/>
    </row>
    <row r="10" spans="2:20" ht="15" customHeight="1" x14ac:dyDescent="0.25">
      <c r="C10" s="23" t="s">
        <v>64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3"/>
      <c r="T10" s="3"/>
    </row>
    <row r="11" spans="2:20" ht="15" customHeight="1" x14ac:dyDescent="0.25">
      <c r="C11" s="23" t="s">
        <v>65</v>
      </c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3"/>
      <c r="T11" s="3"/>
    </row>
    <row r="12" spans="2:20" ht="15" customHeight="1" x14ac:dyDescent="0.25"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3"/>
      <c r="Q12" s="3"/>
      <c r="R12" s="3"/>
      <c r="S12" s="3"/>
      <c r="T12" s="3"/>
    </row>
    <row r="14" spans="2:20" ht="15.75" x14ac:dyDescent="0.25">
      <c r="B14" s="24" t="s">
        <v>0</v>
      </c>
      <c r="C14" s="24" t="s">
        <v>1</v>
      </c>
      <c r="D14" s="25" t="s">
        <v>21</v>
      </c>
      <c r="E14" s="24" t="s">
        <v>2</v>
      </c>
      <c r="F14" s="28" t="s">
        <v>10</v>
      </c>
      <c r="G14" s="28"/>
      <c r="H14" s="28"/>
      <c r="I14" s="28"/>
      <c r="J14" s="28"/>
      <c r="K14" s="28" t="s">
        <v>11</v>
      </c>
      <c r="L14" s="24" t="s">
        <v>12</v>
      </c>
      <c r="M14" s="24"/>
      <c r="N14" s="24"/>
      <c r="O14" s="28" t="s">
        <v>16</v>
      </c>
      <c r="P14" s="24" t="s">
        <v>19</v>
      </c>
      <c r="Q14" s="24"/>
      <c r="R14" s="24"/>
    </row>
    <row r="15" spans="2:20" ht="15.75" x14ac:dyDescent="0.25">
      <c r="B15" s="24"/>
      <c r="C15" s="24"/>
      <c r="D15" s="26"/>
      <c r="E15" s="24"/>
      <c r="F15" s="29" t="s">
        <v>8</v>
      </c>
      <c r="G15" s="30"/>
      <c r="H15" s="8" t="s">
        <v>18</v>
      </c>
      <c r="I15" s="28" t="s">
        <v>9</v>
      </c>
      <c r="J15" s="28"/>
      <c r="K15" s="28"/>
      <c r="L15" s="28" t="s">
        <v>13</v>
      </c>
      <c r="M15" s="28" t="s">
        <v>14</v>
      </c>
      <c r="N15" s="28" t="s">
        <v>15</v>
      </c>
      <c r="O15" s="28"/>
      <c r="P15" s="24"/>
      <c r="Q15" s="24"/>
      <c r="R15" s="24"/>
    </row>
    <row r="16" spans="2:20" s="4" customFormat="1" ht="78.75" x14ac:dyDescent="0.25">
      <c r="B16" s="24"/>
      <c r="C16" s="24"/>
      <c r="D16" s="27"/>
      <c r="E16" s="24"/>
      <c r="F16" s="8" t="s">
        <v>3</v>
      </c>
      <c r="G16" s="8" t="s">
        <v>4</v>
      </c>
      <c r="H16" s="8" t="s">
        <v>5</v>
      </c>
      <c r="I16" s="8" t="s">
        <v>6</v>
      </c>
      <c r="J16" s="8" t="s">
        <v>7</v>
      </c>
      <c r="K16" s="28"/>
      <c r="L16" s="28"/>
      <c r="M16" s="28"/>
      <c r="N16" s="28"/>
      <c r="O16" s="28"/>
      <c r="P16" s="24"/>
      <c r="Q16" s="24"/>
      <c r="R16" s="24"/>
    </row>
    <row r="17" spans="2:18" ht="25.5" customHeight="1" x14ac:dyDescent="0.25">
      <c r="B17" s="9">
        <v>11</v>
      </c>
      <c r="C17" s="37" t="s">
        <v>44</v>
      </c>
      <c r="D17" s="11">
        <v>44662381</v>
      </c>
      <c r="E17" s="12" t="s">
        <v>45</v>
      </c>
      <c r="F17" s="13">
        <v>25</v>
      </c>
      <c r="G17" s="13">
        <v>0</v>
      </c>
      <c r="H17" s="13">
        <v>0</v>
      </c>
      <c r="I17" s="13">
        <v>7.5</v>
      </c>
      <c r="J17" s="13">
        <v>18</v>
      </c>
      <c r="K17" s="13">
        <f>SUM(F17:J17)</f>
        <v>50.5</v>
      </c>
      <c r="L17" s="11"/>
      <c r="M17" s="11"/>
      <c r="N17" s="11"/>
      <c r="O17" s="11">
        <f>K17</f>
        <v>50.5</v>
      </c>
      <c r="P17" s="19"/>
      <c r="Q17" s="20"/>
      <c r="R17" s="21"/>
    </row>
    <row r="18" spans="2:18" ht="25.5" customHeight="1" x14ac:dyDescent="0.25">
      <c r="B18" s="9">
        <v>16</v>
      </c>
      <c r="C18" s="37" t="s">
        <v>54</v>
      </c>
      <c r="D18" s="11">
        <v>23098466</v>
      </c>
      <c r="E18" s="12" t="s">
        <v>55</v>
      </c>
      <c r="F18" s="13">
        <v>25</v>
      </c>
      <c r="G18" s="13">
        <v>0</v>
      </c>
      <c r="H18" s="13">
        <v>0</v>
      </c>
      <c r="I18" s="13">
        <v>2.25</v>
      </c>
      <c r="J18" s="13">
        <v>5.4</v>
      </c>
      <c r="K18" s="13">
        <f t="shared" ref="K18" si="0">SUM(F18:J18)</f>
        <v>32.65</v>
      </c>
      <c r="L18" s="11"/>
      <c r="M18" s="11"/>
      <c r="N18" s="11"/>
      <c r="O18" s="11">
        <f t="shared" ref="O18" si="1">K18</f>
        <v>32.65</v>
      </c>
      <c r="P18" s="19"/>
      <c r="Q18" s="20"/>
      <c r="R18" s="21"/>
    </row>
    <row r="19" spans="2:18" ht="25.5" customHeight="1" x14ac:dyDescent="0.25">
      <c r="B19" s="9">
        <v>13</v>
      </c>
      <c r="C19" s="37" t="s">
        <v>48</v>
      </c>
      <c r="D19" s="11">
        <v>71865636</v>
      </c>
      <c r="E19" s="12" t="s">
        <v>49</v>
      </c>
      <c r="F19" s="13">
        <v>25</v>
      </c>
      <c r="G19" s="13">
        <v>5</v>
      </c>
      <c r="H19" s="13">
        <v>0</v>
      </c>
      <c r="I19" s="13">
        <v>0.75</v>
      </c>
      <c r="J19" s="13">
        <v>1.8</v>
      </c>
      <c r="K19" s="13">
        <f>SUM(F19:J19)</f>
        <v>32.549999999999997</v>
      </c>
      <c r="L19" s="11"/>
      <c r="M19" s="11"/>
      <c r="N19" s="11"/>
      <c r="O19" s="11">
        <f>K19</f>
        <v>32.549999999999997</v>
      </c>
      <c r="P19" s="19"/>
      <c r="Q19" s="20"/>
      <c r="R19" s="21"/>
    </row>
    <row r="20" spans="2:18" ht="25.5" customHeight="1" x14ac:dyDescent="0.25">
      <c r="B20" s="9">
        <v>19</v>
      </c>
      <c r="C20" s="37" t="s">
        <v>59</v>
      </c>
      <c r="D20" s="11">
        <v>45588436</v>
      </c>
      <c r="E20" s="12" t="s">
        <v>60</v>
      </c>
      <c r="F20" s="13">
        <v>25</v>
      </c>
      <c r="G20" s="13">
        <v>5</v>
      </c>
      <c r="H20" s="13">
        <v>2.4</v>
      </c>
      <c r="I20" s="13">
        <v>0</v>
      </c>
      <c r="J20" s="13">
        <v>0</v>
      </c>
      <c r="K20" s="13">
        <f>SUM(F20:J20)</f>
        <v>32.4</v>
      </c>
      <c r="L20" s="11"/>
      <c r="M20" s="11"/>
      <c r="N20" s="11"/>
      <c r="O20" s="11">
        <f>K20</f>
        <v>32.4</v>
      </c>
      <c r="P20" s="19"/>
      <c r="Q20" s="20"/>
      <c r="R20" s="21"/>
    </row>
    <row r="21" spans="2:18" ht="25.5" customHeight="1" x14ac:dyDescent="0.25">
      <c r="B21" s="9">
        <v>2</v>
      </c>
      <c r="C21" s="37" t="s">
        <v>26</v>
      </c>
      <c r="D21" s="11">
        <v>44422582</v>
      </c>
      <c r="E21" s="12" t="s">
        <v>27</v>
      </c>
      <c r="F21" s="13">
        <v>25</v>
      </c>
      <c r="G21" s="13">
        <v>0</v>
      </c>
      <c r="H21" s="13">
        <v>2.4</v>
      </c>
      <c r="I21" s="13">
        <v>0</v>
      </c>
      <c r="J21" s="13">
        <v>0</v>
      </c>
      <c r="K21" s="13">
        <f>SUM(F21:J21)</f>
        <v>27.4</v>
      </c>
      <c r="L21" s="11"/>
      <c r="M21" s="11"/>
      <c r="N21" s="11"/>
      <c r="O21" s="11">
        <f>K21</f>
        <v>27.4</v>
      </c>
      <c r="P21" s="31"/>
      <c r="Q21" s="32"/>
      <c r="R21" s="33"/>
    </row>
    <row r="22" spans="2:18" customFormat="1" ht="25.5" customHeight="1" x14ac:dyDescent="0.25">
      <c r="B22" s="9">
        <v>4</v>
      </c>
      <c r="C22" s="37" t="s">
        <v>30</v>
      </c>
      <c r="D22" s="17">
        <v>71081668</v>
      </c>
      <c r="E22" s="18" t="s">
        <v>31</v>
      </c>
      <c r="F22" s="10">
        <v>25</v>
      </c>
      <c r="G22" s="10">
        <v>0</v>
      </c>
      <c r="H22" s="10">
        <v>2.4</v>
      </c>
      <c r="I22" s="10">
        <v>0</v>
      </c>
      <c r="J22" s="10">
        <v>0</v>
      </c>
      <c r="K22" s="13">
        <f>SUM(F22:J22)</f>
        <v>27.4</v>
      </c>
      <c r="L22" s="17"/>
      <c r="M22" s="17"/>
      <c r="N22" s="17"/>
      <c r="O22" s="11">
        <f>K22</f>
        <v>27.4</v>
      </c>
      <c r="P22" s="34"/>
      <c r="Q22" s="35"/>
      <c r="R22" s="36"/>
    </row>
    <row r="23" spans="2:18" ht="25.5" customHeight="1" x14ac:dyDescent="0.25">
      <c r="B23" s="9">
        <v>8</v>
      </c>
      <c r="C23" s="37" t="s">
        <v>38</v>
      </c>
      <c r="D23" s="11">
        <v>75745058</v>
      </c>
      <c r="E23" s="12" t="s">
        <v>39</v>
      </c>
      <c r="F23" s="13">
        <v>25</v>
      </c>
      <c r="G23" s="13">
        <v>0</v>
      </c>
      <c r="H23" s="13">
        <v>2.4</v>
      </c>
      <c r="I23" s="13">
        <v>0</v>
      </c>
      <c r="J23" s="13">
        <v>0</v>
      </c>
      <c r="K23" s="13">
        <f>SUM(F23:J23)</f>
        <v>27.4</v>
      </c>
      <c r="L23" s="11"/>
      <c r="M23" s="11"/>
      <c r="N23" s="11"/>
      <c r="O23" s="11">
        <f>K23</f>
        <v>27.4</v>
      </c>
      <c r="P23" s="31"/>
      <c r="Q23" s="32"/>
      <c r="R23" s="33"/>
    </row>
    <row r="24" spans="2:18" ht="25.5" customHeight="1" x14ac:dyDescent="0.25">
      <c r="B24" s="9">
        <v>9</v>
      </c>
      <c r="C24" s="37" t="s">
        <v>40</v>
      </c>
      <c r="D24" s="11">
        <v>40448724</v>
      </c>
      <c r="E24" s="12" t="s">
        <v>41</v>
      </c>
      <c r="F24" s="13">
        <v>25</v>
      </c>
      <c r="G24" s="13">
        <v>0</v>
      </c>
      <c r="H24" s="13">
        <v>2.4</v>
      </c>
      <c r="I24" s="13">
        <v>0</v>
      </c>
      <c r="J24" s="13">
        <v>0</v>
      </c>
      <c r="K24" s="13">
        <f>SUM(F24:J24)</f>
        <v>27.4</v>
      </c>
      <c r="L24" s="11"/>
      <c r="M24" s="11"/>
      <c r="N24" s="11"/>
      <c r="O24" s="11">
        <f>K24</f>
        <v>27.4</v>
      </c>
      <c r="P24" s="14"/>
      <c r="Q24" s="15"/>
      <c r="R24" s="16"/>
    </row>
    <row r="25" spans="2:18" ht="25.5" customHeight="1" x14ac:dyDescent="0.25">
      <c r="B25" s="9">
        <v>10</v>
      </c>
      <c r="C25" s="37" t="s">
        <v>42</v>
      </c>
      <c r="D25" s="11">
        <v>71296769</v>
      </c>
      <c r="E25" s="12" t="s">
        <v>43</v>
      </c>
      <c r="F25" s="13">
        <v>25</v>
      </c>
      <c r="G25" s="13">
        <v>0</v>
      </c>
      <c r="H25" s="13">
        <v>2.4</v>
      </c>
      <c r="I25" s="13">
        <v>0</v>
      </c>
      <c r="J25" s="13">
        <v>0</v>
      </c>
      <c r="K25" s="13">
        <f>SUM(F25:J25)</f>
        <v>27.4</v>
      </c>
      <c r="L25" s="11"/>
      <c r="M25" s="11"/>
      <c r="N25" s="11"/>
      <c r="O25" s="11">
        <f>K25</f>
        <v>27.4</v>
      </c>
      <c r="P25" s="19"/>
      <c r="Q25" s="20"/>
      <c r="R25" s="21"/>
    </row>
    <row r="26" spans="2:18" ht="25.5" customHeight="1" x14ac:dyDescent="0.25">
      <c r="B26" s="9">
        <v>12</v>
      </c>
      <c r="C26" s="37" t="s">
        <v>46</v>
      </c>
      <c r="D26" s="11">
        <v>45342519</v>
      </c>
      <c r="E26" s="12" t="s">
        <v>47</v>
      </c>
      <c r="F26" s="13">
        <v>25</v>
      </c>
      <c r="G26" s="13">
        <v>0</v>
      </c>
      <c r="H26" s="13">
        <v>0</v>
      </c>
      <c r="I26" s="13">
        <v>0</v>
      </c>
      <c r="J26" s="13">
        <v>0</v>
      </c>
      <c r="K26" s="13">
        <f>SUM(F26:J26)</f>
        <v>25</v>
      </c>
      <c r="L26" s="11"/>
      <c r="M26" s="11"/>
      <c r="N26" s="11"/>
      <c r="O26" s="11">
        <f>K26</f>
        <v>25</v>
      </c>
      <c r="P26" s="19"/>
      <c r="Q26" s="20"/>
      <c r="R26" s="21"/>
    </row>
    <row r="27" spans="2:18" ht="25.5" customHeight="1" x14ac:dyDescent="0.25">
      <c r="B27" s="9">
        <v>15</v>
      </c>
      <c r="C27" s="37" t="s">
        <v>52</v>
      </c>
      <c r="D27" s="11">
        <v>45122104</v>
      </c>
      <c r="E27" s="12" t="s">
        <v>53</v>
      </c>
      <c r="F27" s="13">
        <v>25</v>
      </c>
      <c r="G27" s="13">
        <v>0</v>
      </c>
      <c r="H27" s="13">
        <v>0</v>
      </c>
      <c r="I27" s="13">
        <v>0</v>
      </c>
      <c r="J27" s="13">
        <v>0</v>
      </c>
      <c r="K27" s="13">
        <f>SUM(F27:J27)</f>
        <v>25</v>
      </c>
      <c r="L27" s="11"/>
      <c r="M27" s="11"/>
      <c r="N27" s="11"/>
      <c r="O27" s="11">
        <f>K27</f>
        <v>25</v>
      </c>
      <c r="P27" s="19"/>
      <c r="Q27" s="20"/>
      <c r="R27" s="21"/>
    </row>
    <row r="28" spans="2:18" ht="25.5" customHeight="1" x14ac:dyDescent="0.25">
      <c r="B28" s="9">
        <v>17</v>
      </c>
      <c r="C28" s="37" t="s">
        <v>22</v>
      </c>
      <c r="D28" s="11">
        <v>23098608</v>
      </c>
      <c r="E28" s="12" t="s">
        <v>56</v>
      </c>
      <c r="F28" s="13">
        <v>25</v>
      </c>
      <c r="G28" s="13">
        <v>0</v>
      </c>
      <c r="H28" s="13">
        <v>0</v>
      </c>
      <c r="I28" s="13">
        <v>0</v>
      </c>
      <c r="J28" s="13">
        <v>0</v>
      </c>
      <c r="K28" s="13">
        <f t="shared" ref="K28" si="2">SUM(F28:J28)</f>
        <v>25</v>
      </c>
      <c r="L28" s="11"/>
      <c r="M28" s="11"/>
      <c r="N28" s="11"/>
      <c r="O28" s="11">
        <f t="shared" ref="O28" si="3">K28</f>
        <v>25</v>
      </c>
      <c r="P28" s="19"/>
      <c r="Q28" s="20"/>
      <c r="R28" s="21"/>
    </row>
    <row r="29" spans="2:18" ht="25.5" customHeight="1" x14ac:dyDescent="0.25">
      <c r="B29" s="9">
        <v>18</v>
      </c>
      <c r="C29" s="37" t="s">
        <v>57</v>
      </c>
      <c r="D29" s="11">
        <v>23098305</v>
      </c>
      <c r="E29" s="12" t="s">
        <v>58</v>
      </c>
      <c r="F29" s="13">
        <v>25</v>
      </c>
      <c r="G29" s="13">
        <v>0</v>
      </c>
      <c r="H29" s="13">
        <v>0</v>
      </c>
      <c r="I29" s="13">
        <v>0</v>
      </c>
      <c r="J29" s="13">
        <v>0</v>
      </c>
      <c r="K29" s="13">
        <f t="shared" ref="K29" si="4">SUM(F29:J29)</f>
        <v>25</v>
      </c>
      <c r="L29" s="11"/>
      <c r="M29" s="11"/>
      <c r="N29" s="11"/>
      <c r="O29" s="11">
        <f t="shared" ref="O29" si="5">K29</f>
        <v>25</v>
      </c>
      <c r="P29" s="19"/>
      <c r="Q29" s="20"/>
      <c r="R29" s="21"/>
    </row>
    <row r="30" spans="2:18" ht="25.5" customHeight="1" x14ac:dyDescent="0.25">
      <c r="B30" s="9">
        <v>14</v>
      </c>
      <c r="C30" s="37" t="s">
        <v>50</v>
      </c>
      <c r="D30" s="11">
        <v>71018807</v>
      </c>
      <c r="E30" s="12" t="s">
        <v>51</v>
      </c>
      <c r="F30" s="13">
        <v>20</v>
      </c>
      <c r="G30" s="13">
        <v>0</v>
      </c>
      <c r="H30" s="13">
        <v>0</v>
      </c>
      <c r="I30" s="13">
        <v>0</v>
      </c>
      <c r="J30" s="13">
        <v>0</v>
      </c>
      <c r="K30" s="13">
        <f t="shared" ref="K30" si="6">SUM(F30:J30)</f>
        <v>20</v>
      </c>
      <c r="L30" s="11"/>
      <c r="M30" s="11"/>
      <c r="N30" s="11"/>
      <c r="O30" s="11">
        <f t="shared" ref="O30" si="7">K30</f>
        <v>20</v>
      </c>
      <c r="P30" s="19"/>
      <c r="Q30" s="20"/>
      <c r="R30" s="21"/>
    </row>
    <row r="31" spans="2:18" ht="25.5" customHeight="1" x14ac:dyDescent="0.25">
      <c r="B31" s="9">
        <v>3</v>
      </c>
      <c r="C31" s="37" t="s">
        <v>28</v>
      </c>
      <c r="D31" s="11">
        <v>76698675</v>
      </c>
      <c r="E31" s="12" t="s">
        <v>29</v>
      </c>
      <c r="F31" s="13">
        <v>5</v>
      </c>
      <c r="G31" s="13">
        <v>0</v>
      </c>
      <c r="H31" s="13">
        <v>2.4</v>
      </c>
      <c r="I31" s="13">
        <v>0</v>
      </c>
      <c r="J31" s="13">
        <v>0</v>
      </c>
      <c r="K31" s="13">
        <f>SUM(F31:J31)</f>
        <v>7.4</v>
      </c>
      <c r="L31" s="11"/>
      <c r="M31" s="11"/>
      <c r="N31" s="11"/>
      <c r="O31" s="11">
        <f>K31</f>
        <v>7.4</v>
      </c>
      <c r="P31" s="31"/>
      <c r="Q31" s="32"/>
      <c r="R31" s="33"/>
    </row>
    <row r="32" spans="2:18" ht="25.5" customHeight="1" x14ac:dyDescent="0.25">
      <c r="B32" s="9">
        <v>1</v>
      </c>
      <c r="C32" s="37" t="s">
        <v>23</v>
      </c>
      <c r="D32" s="11">
        <v>74127300</v>
      </c>
      <c r="E32" s="12" t="s">
        <v>24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f>SUM(F32:J32)</f>
        <v>0</v>
      </c>
      <c r="L32" s="11"/>
      <c r="M32" s="11"/>
      <c r="N32" s="11"/>
      <c r="O32" s="11">
        <f>K32</f>
        <v>0</v>
      </c>
      <c r="P32" s="31" t="s">
        <v>25</v>
      </c>
      <c r="Q32" s="32"/>
      <c r="R32" s="33"/>
    </row>
    <row r="33" spans="2:18" ht="25.5" customHeight="1" x14ac:dyDescent="0.25">
      <c r="B33" s="9">
        <v>5</v>
      </c>
      <c r="C33" s="37" t="s">
        <v>32</v>
      </c>
      <c r="D33" s="11">
        <v>76039671</v>
      </c>
      <c r="E33" s="12" t="s">
        <v>33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f t="shared" ref="K33:K35" si="8">SUM(F33:J33)</f>
        <v>0</v>
      </c>
      <c r="L33" s="11"/>
      <c r="M33" s="11"/>
      <c r="N33" s="11"/>
      <c r="O33" s="11">
        <f t="shared" ref="O33:O35" si="9">K33</f>
        <v>0</v>
      </c>
      <c r="P33" s="31" t="s">
        <v>34</v>
      </c>
      <c r="Q33" s="32"/>
      <c r="R33" s="33"/>
    </row>
    <row r="34" spans="2:18" ht="25.5" customHeight="1" x14ac:dyDescent="0.25">
      <c r="B34" s="9">
        <v>6</v>
      </c>
      <c r="C34" s="37" t="s">
        <v>20</v>
      </c>
      <c r="D34" s="11">
        <v>71382102</v>
      </c>
      <c r="E34" s="12" t="s">
        <v>35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f t="shared" si="8"/>
        <v>0</v>
      </c>
      <c r="L34" s="11"/>
      <c r="M34" s="11"/>
      <c r="N34" s="11"/>
      <c r="O34" s="11">
        <f t="shared" si="9"/>
        <v>0</v>
      </c>
      <c r="P34" s="31" t="s">
        <v>34</v>
      </c>
      <c r="Q34" s="32"/>
      <c r="R34" s="33"/>
    </row>
    <row r="35" spans="2:18" ht="25.5" customHeight="1" x14ac:dyDescent="0.25">
      <c r="B35" s="9">
        <v>7</v>
      </c>
      <c r="C35" s="37" t="s">
        <v>36</v>
      </c>
      <c r="D35" s="11">
        <v>44820138</v>
      </c>
      <c r="E35" s="12" t="s">
        <v>66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f t="shared" si="8"/>
        <v>0</v>
      </c>
      <c r="L35" s="11"/>
      <c r="M35" s="11"/>
      <c r="N35" s="11"/>
      <c r="O35" s="11">
        <f t="shared" si="9"/>
        <v>0</v>
      </c>
      <c r="P35" s="31" t="s">
        <v>37</v>
      </c>
      <c r="Q35" s="32"/>
      <c r="R35" s="33"/>
    </row>
    <row r="36" spans="2:18" ht="25.5" customHeight="1" x14ac:dyDescent="0.25">
      <c r="B36" s="9">
        <v>20</v>
      </c>
      <c r="C36" s="37" t="s">
        <v>62</v>
      </c>
      <c r="D36" s="11">
        <v>71277329</v>
      </c>
      <c r="E36" s="12" t="s">
        <v>63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f t="shared" ref="K36" si="10">SUM(F36:J36)</f>
        <v>0</v>
      </c>
      <c r="L36" s="11"/>
      <c r="M36" s="11"/>
      <c r="N36" s="11"/>
      <c r="O36" s="11">
        <f t="shared" ref="O36" si="11">K36</f>
        <v>0</v>
      </c>
      <c r="P36" s="19" t="s">
        <v>61</v>
      </c>
      <c r="Q36" s="20"/>
      <c r="R36" s="21"/>
    </row>
    <row r="37" spans="2:18" ht="25.5" customHeight="1" x14ac:dyDescent="0.25">
      <c r="B37" s="9">
        <v>21</v>
      </c>
      <c r="C37" s="10"/>
      <c r="D37" s="11"/>
      <c r="E37" s="12"/>
      <c r="F37" s="13"/>
      <c r="G37" s="13"/>
      <c r="H37" s="13"/>
      <c r="I37" s="13"/>
      <c r="J37" s="13"/>
      <c r="K37" s="13"/>
      <c r="L37" s="11"/>
      <c r="M37" s="11"/>
      <c r="N37" s="11"/>
      <c r="O37" s="11"/>
      <c r="P37" s="19"/>
      <c r="Q37" s="20"/>
      <c r="R37" s="21"/>
    </row>
    <row r="38" spans="2:18" ht="27.75" customHeight="1" x14ac:dyDescent="0.25">
      <c r="B38" s="9">
        <v>22</v>
      </c>
      <c r="C38" s="10"/>
      <c r="D38" s="11"/>
      <c r="E38" s="12"/>
      <c r="F38" s="13"/>
      <c r="G38" s="13"/>
      <c r="H38" s="13"/>
      <c r="I38" s="13"/>
      <c r="J38" s="13"/>
      <c r="K38" s="13"/>
      <c r="L38" s="11"/>
      <c r="M38" s="11"/>
      <c r="N38" s="11"/>
      <c r="O38" s="11"/>
      <c r="P38" s="19"/>
      <c r="Q38" s="20"/>
      <c r="R38" s="21"/>
    </row>
    <row r="39" spans="2:18" customFormat="1" ht="23.25" customHeight="1" x14ac:dyDescent="0.25">
      <c r="B39" s="9">
        <v>23</v>
      </c>
      <c r="C39" s="10"/>
      <c r="D39" s="11"/>
      <c r="E39" s="12"/>
      <c r="F39" s="13"/>
      <c r="G39" s="13"/>
      <c r="H39" s="13"/>
      <c r="I39" s="13"/>
      <c r="J39" s="13"/>
      <c r="K39" s="13"/>
      <c r="L39" s="11"/>
      <c r="M39" s="11"/>
      <c r="N39" s="11"/>
      <c r="O39" s="11"/>
      <c r="P39" s="19"/>
      <c r="Q39" s="20"/>
      <c r="R39" s="21"/>
    </row>
    <row r="40" spans="2:18" ht="27.75" customHeight="1" x14ac:dyDescent="0.25">
      <c r="B40" s="9">
        <v>24</v>
      </c>
      <c r="C40" s="10"/>
      <c r="D40" s="11"/>
      <c r="E40" s="12"/>
      <c r="F40" s="13"/>
      <c r="G40" s="13"/>
      <c r="H40" s="13"/>
      <c r="I40" s="13"/>
      <c r="J40" s="13"/>
      <c r="K40" s="13"/>
      <c r="L40" s="11"/>
      <c r="M40" s="11"/>
      <c r="N40" s="11"/>
      <c r="O40" s="11"/>
      <c r="P40" s="19"/>
      <c r="Q40" s="20"/>
      <c r="R40" s="21"/>
    </row>
    <row r="41" spans="2:18" ht="27.75" customHeight="1" x14ac:dyDescent="0.25">
      <c r="B41" s="9">
        <v>25</v>
      </c>
      <c r="C41" s="10"/>
      <c r="D41" s="11"/>
      <c r="E41" s="12"/>
      <c r="F41" s="13"/>
      <c r="G41" s="13"/>
      <c r="H41" s="13"/>
      <c r="I41" s="13"/>
      <c r="J41" s="13"/>
      <c r="K41" s="13"/>
      <c r="L41" s="11"/>
      <c r="M41" s="11"/>
      <c r="N41" s="11"/>
      <c r="O41" s="11"/>
      <c r="P41" s="19"/>
      <c r="Q41" s="20"/>
      <c r="R41" s="21"/>
    </row>
    <row r="42" spans="2:18" ht="27.75" customHeight="1" x14ac:dyDescent="0.25">
      <c r="B42" s="9">
        <v>26</v>
      </c>
      <c r="C42" s="10"/>
      <c r="D42" s="11"/>
      <c r="E42" s="12"/>
      <c r="F42" s="13"/>
      <c r="G42" s="13"/>
      <c r="H42" s="13"/>
      <c r="I42" s="13"/>
      <c r="J42" s="13"/>
      <c r="K42" s="13"/>
      <c r="L42" s="11"/>
      <c r="M42" s="11"/>
      <c r="N42" s="11"/>
      <c r="O42" s="11"/>
      <c r="P42" s="19"/>
      <c r="Q42" s="20"/>
      <c r="R42" s="21"/>
    </row>
    <row r="43" spans="2:18" ht="27.75" customHeight="1" x14ac:dyDescent="0.25">
      <c r="B43" s="9">
        <v>27</v>
      </c>
      <c r="C43" s="10"/>
      <c r="D43" s="11"/>
      <c r="E43" s="12"/>
      <c r="F43" s="13"/>
      <c r="G43" s="13"/>
      <c r="H43" s="13"/>
      <c r="I43" s="13"/>
      <c r="J43" s="13"/>
      <c r="K43" s="13"/>
      <c r="L43" s="11"/>
      <c r="M43" s="11"/>
      <c r="N43" s="11"/>
      <c r="O43" s="11"/>
      <c r="P43" s="19"/>
      <c r="Q43" s="20"/>
      <c r="R43" s="21"/>
    </row>
    <row r="44" spans="2:18" ht="27.75" customHeight="1" x14ac:dyDescent="0.25">
      <c r="B44" s="9">
        <v>28</v>
      </c>
      <c r="C44" s="10"/>
      <c r="D44" s="11"/>
      <c r="E44" s="12"/>
      <c r="F44" s="13"/>
      <c r="G44" s="13"/>
      <c r="H44" s="13"/>
      <c r="I44" s="13"/>
      <c r="J44" s="13"/>
      <c r="K44" s="13"/>
      <c r="L44" s="11"/>
      <c r="M44" s="11"/>
      <c r="N44" s="11"/>
      <c r="O44" s="11"/>
      <c r="P44" s="19"/>
      <c r="Q44" s="20"/>
      <c r="R44" s="21"/>
    </row>
    <row r="45" spans="2:18" ht="27.75" customHeight="1" x14ac:dyDescent="0.25">
      <c r="B45" s="9">
        <v>29</v>
      </c>
      <c r="C45" s="10"/>
      <c r="D45" s="11"/>
      <c r="E45" s="12"/>
      <c r="F45" s="13"/>
      <c r="G45" s="13"/>
      <c r="H45" s="13"/>
      <c r="I45" s="13"/>
      <c r="J45" s="13"/>
      <c r="K45" s="13"/>
      <c r="L45" s="11"/>
      <c r="M45" s="11"/>
      <c r="N45" s="11"/>
      <c r="O45" s="11"/>
      <c r="P45" s="19"/>
      <c r="Q45" s="20"/>
      <c r="R45" s="21"/>
    </row>
    <row r="46" spans="2:18" ht="27.75" customHeight="1" x14ac:dyDescent="0.25">
      <c r="B46" s="9">
        <v>30</v>
      </c>
      <c r="C46" s="10"/>
      <c r="D46" s="11"/>
      <c r="E46" s="12"/>
      <c r="F46" s="13"/>
      <c r="G46" s="13"/>
      <c r="H46" s="13"/>
      <c r="I46" s="13"/>
      <c r="J46" s="13"/>
      <c r="K46" s="13"/>
      <c r="L46" s="11"/>
      <c r="M46" s="11"/>
      <c r="N46" s="11"/>
      <c r="O46" s="11"/>
      <c r="P46" s="19"/>
      <c r="Q46" s="20"/>
      <c r="R46" s="21"/>
    </row>
    <row r="47" spans="2:18" ht="27.75" customHeight="1" x14ac:dyDescent="0.25">
      <c r="B47" s="9">
        <v>31</v>
      </c>
      <c r="C47" s="10"/>
      <c r="D47" s="11"/>
      <c r="E47" s="12"/>
      <c r="F47" s="13"/>
      <c r="G47" s="13"/>
      <c r="H47" s="13"/>
      <c r="I47" s="13"/>
      <c r="J47" s="13"/>
      <c r="K47" s="13"/>
      <c r="L47" s="11"/>
      <c r="M47" s="11"/>
      <c r="N47" s="11"/>
      <c r="O47" s="11"/>
      <c r="P47" s="19"/>
      <c r="Q47" s="20"/>
      <c r="R47" s="21"/>
    </row>
    <row r="48" spans="2:18" ht="27.75" customHeight="1" x14ac:dyDescent="0.25">
      <c r="B48" s="9">
        <v>32</v>
      </c>
      <c r="C48" s="10"/>
      <c r="D48" s="11"/>
      <c r="E48" s="12"/>
      <c r="F48" s="13"/>
      <c r="G48" s="13"/>
      <c r="H48" s="13"/>
      <c r="I48" s="13"/>
      <c r="J48" s="13"/>
      <c r="K48" s="13"/>
      <c r="L48" s="11"/>
      <c r="M48" s="11"/>
      <c r="N48" s="11"/>
      <c r="O48" s="11"/>
      <c r="P48" s="19"/>
      <c r="Q48" s="20"/>
      <c r="R48" s="21"/>
    </row>
    <row r="49" spans="2:18" ht="27.75" customHeight="1" x14ac:dyDescent="0.25">
      <c r="B49" s="9">
        <v>33</v>
      </c>
      <c r="C49" s="10"/>
      <c r="D49" s="11"/>
      <c r="E49" s="12"/>
      <c r="F49" s="13"/>
      <c r="G49" s="13"/>
      <c r="H49" s="13"/>
      <c r="I49" s="13"/>
      <c r="J49" s="13"/>
      <c r="K49" s="13"/>
      <c r="L49" s="11"/>
      <c r="M49" s="11"/>
      <c r="N49" s="11"/>
      <c r="O49" s="11"/>
      <c r="P49" s="19"/>
      <c r="Q49" s="20"/>
      <c r="R49" s="21"/>
    </row>
    <row r="50" spans="2:18" ht="27.75" customHeight="1" x14ac:dyDescent="0.25">
      <c r="B50" s="9">
        <v>34</v>
      </c>
      <c r="C50" s="10"/>
      <c r="D50" s="11"/>
      <c r="E50" s="12"/>
      <c r="F50" s="13"/>
      <c r="G50" s="13"/>
      <c r="H50" s="13"/>
      <c r="I50" s="13"/>
      <c r="J50" s="13"/>
      <c r="K50" s="13"/>
      <c r="L50" s="11"/>
      <c r="M50" s="11"/>
      <c r="N50" s="11"/>
      <c r="O50" s="11"/>
      <c r="P50" s="19"/>
      <c r="Q50" s="20"/>
      <c r="R50" s="21"/>
    </row>
    <row r="51" spans="2:18" ht="27.75" customHeight="1" x14ac:dyDescent="0.25">
      <c r="B51" s="9">
        <v>35</v>
      </c>
      <c r="C51" s="10"/>
      <c r="D51" s="11"/>
      <c r="E51" s="12"/>
      <c r="F51" s="13"/>
      <c r="G51" s="13"/>
      <c r="H51" s="13"/>
      <c r="I51" s="13"/>
      <c r="J51" s="13"/>
      <c r="K51" s="13"/>
      <c r="L51" s="11"/>
      <c r="M51" s="11"/>
      <c r="N51" s="11"/>
      <c r="O51" s="11"/>
      <c r="P51" s="19"/>
      <c r="Q51" s="20"/>
      <c r="R51" s="21"/>
    </row>
  </sheetData>
  <mergeCells count="52">
    <mergeCell ref="P51:R51"/>
    <mergeCell ref="P46:R46"/>
    <mergeCell ref="P47:R47"/>
    <mergeCell ref="P48:R48"/>
    <mergeCell ref="P49:R49"/>
    <mergeCell ref="P50:R50"/>
    <mergeCell ref="M15:M16"/>
    <mergeCell ref="N15:N16"/>
    <mergeCell ref="P19:R19"/>
    <mergeCell ref="P32:R32"/>
    <mergeCell ref="P31:R31"/>
    <mergeCell ref="P22:R22"/>
    <mergeCell ref="P33:R33"/>
    <mergeCell ref="P34:R34"/>
    <mergeCell ref="P35:R35"/>
    <mergeCell ref="P23:R23"/>
    <mergeCell ref="P25:R25"/>
    <mergeCell ref="P17:R17"/>
    <mergeCell ref="P26:R26"/>
    <mergeCell ref="P21:R21"/>
    <mergeCell ref="G8:I8"/>
    <mergeCell ref="C9:R9"/>
    <mergeCell ref="C10:R10"/>
    <mergeCell ref="C11:R11"/>
    <mergeCell ref="B14:B16"/>
    <mergeCell ref="C14:C16"/>
    <mergeCell ref="D14:D16"/>
    <mergeCell ref="E14:E16"/>
    <mergeCell ref="F14:J14"/>
    <mergeCell ref="K14:K16"/>
    <mergeCell ref="L14:N14"/>
    <mergeCell ref="O14:O16"/>
    <mergeCell ref="P14:R16"/>
    <mergeCell ref="F15:G15"/>
    <mergeCell ref="I15:J15"/>
    <mergeCell ref="L15:L16"/>
    <mergeCell ref="P30:R30"/>
    <mergeCell ref="P27:R27"/>
    <mergeCell ref="P18:R18"/>
    <mergeCell ref="P28:R28"/>
    <mergeCell ref="P45:R45"/>
    <mergeCell ref="P29:R29"/>
    <mergeCell ref="P20:R20"/>
    <mergeCell ref="P36:R36"/>
    <mergeCell ref="P37:R37"/>
    <mergeCell ref="P38:R38"/>
    <mergeCell ref="P44:R44"/>
    <mergeCell ref="P39:R39"/>
    <mergeCell ref="P40:R40"/>
    <mergeCell ref="P41:R41"/>
    <mergeCell ref="P42:R42"/>
    <mergeCell ref="P43:R43"/>
  </mergeCells>
  <phoneticPr fontId="6" type="noConversion"/>
  <pageMargins left="0.7" right="0.7" top="0.75" bottom="0.75" header="0.3" footer="0.3"/>
  <pageSetup paperSize="9" scale="38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 (3)</vt:lpstr>
      <vt:lpstr>'Hoja1 (3)'!Área_de_impresión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UGEL HUACAYBAMBA NEXUS</dc:creator>
  <cp:lastModifiedBy>UGEL 307 HUACAYBAMBA</cp:lastModifiedBy>
  <cp:lastPrinted>2024-09-03T13:29:03Z</cp:lastPrinted>
  <dcterms:created xsi:type="dcterms:W3CDTF">2024-08-29T14:23:06Z</dcterms:created>
  <dcterms:modified xsi:type="dcterms:W3CDTF">2026-03-13T23:55:28Z</dcterms:modified>
</cp:coreProperties>
</file>