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gelh\OneDrive\Escritorio\"/>
    </mc:Choice>
  </mc:AlternateContent>
  <bookViews>
    <workbookView xWindow="0" yWindow="0" windowWidth="28800" windowHeight="11910"/>
  </bookViews>
  <sheets>
    <sheet name="Hoja1 (3)" sheetId="4" r:id="rId1"/>
  </sheets>
  <definedNames>
    <definedName name="_xlnm._FilterDatabase" localSheetId="0" hidden="1">'Hoja1 (3)'!$B$14:$R$47</definedName>
    <definedName name="_xlnm.Print_Area" localSheetId="0">'Hoja1 (3)'!$B$3:$R$47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4" l="1"/>
  <c r="O43" i="4" s="1"/>
  <c r="K42" i="4"/>
  <c r="O42" i="4" s="1"/>
  <c r="K41" i="4"/>
  <c r="O41" i="4" s="1"/>
  <c r="K40" i="4"/>
  <c r="O40" i="4" s="1"/>
  <c r="K39" i="4"/>
  <c r="O39" i="4" s="1"/>
  <c r="K38" i="4"/>
  <c r="O38" i="4" s="1"/>
  <c r="K37" i="4"/>
  <c r="O37" i="4" s="1"/>
  <c r="K36" i="4"/>
  <c r="O36" i="4" s="1"/>
  <c r="K35" i="4"/>
  <c r="O35" i="4" s="1"/>
  <c r="K34" i="4"/>
  <c r="O34" i="4" s="1"/>
  <c r="K33" i="4"/>
  <c r="O33" i="4" s="1"/>
  <c r="K32" i="4"/>
  <c r="O32" i="4" s="1"/>
  <c r="K31" i="4"/>
  <c r="O31" i="4" s="1"/>
  <c r="K30" i="4"/>
  <c r="O30" i="4" s="1"/>
  <c r="K29" i="4"/>
  <c r="O29" i="4" s="1"/>
  <c r="K28" i="4"/>
  <c r="O28" i="4" s="1"/>
  <c r="K27" i="4"/>
  <c r="O27" i="4" s="1"/>
  <c r="K26" i="4"/>
  <c r="O26" i="4" s="1"/>
  <c r="K25" i="4"/>
  <c r="O25" i="4" s="1"/>
  <c r="K24" i="4"/>
  <c r="O24" i="4" s="1"/>
  <c r="K23" i="4"/>
  <c r="O23" i="4" s="1"/>
  <c r="K22" i="4"/>
  <c r="O22" i="4" s="1"/>
  <c r="K21" i="4"/>
  <c r="O21" i="4" s="1"/>
  <c r="K20" i="4"/>
  <c r="O20" i="4" s="1"/>
  <c r="K19" i="4"/>
  <c r="O19" i="4" s="1"/>
  <c r="K18" i="4"/>
  <c r="O18" i="4" s="1"/>
  <c r="K17" i="4"/>
  <c r="O17" i="4" s="1"/>
  <c r="K48" i="4" l="1"/>
  <c r="O48" i="4" s="1"/>
  <c r="K49" i="4"/>
  <c r="O49" i="4" s="1"/>
  <c r="K45" i="4"/>
  <c r="O45" i="4" s="1"/>
  <c r="K46" i="4"/>
  <c r="O46" i="4" s="1"/>
  <c r="K47" i="4"/>
  <c r="O47" i="4" s="1"/>
  <c r="K44" i="4"/>
  <c r="O44" i="4" s="1"/>
</calcChain>
</file>

<file path=xl/sharedStrings.xml><?xml version="1.0" encoding="utf-8"?>
<sst xmlns="http://schemas.openxmlformats.org/spreadsheetml/2006/main" count="95" uniqueCount="94">
  <si>
    <t>N°</t>
  </si>
  <si>
    <t xml:space="preserve">APELLIDOS Y NOMBRES </t>
  </si>
  <si>
    <t xml:space="preserve">EXPEDIENTE </t>
  </si>
  <si>
    <t>ESTUDIOS SUPERIORES (REQUISITOS)</t>
  </si>
  <si>
    <t>TITULO PROFESIONAL TECNICO</t>
  </si>
  <si>
    <t>CAPACITACIÓN</t>
  </si>
  <si>
    <t>EXPERIENCIA LABORAL EN EL CARGO DE AUXILIAR DE EDUCACIÓN</t>
  </si>
  <si>
    <t>EXPERIENCIA LABORAL EN EL CARGO DE AUXILIAR DE EDUCACIÓN EN LA MODALIDAD Y NIVEL AL QUE POSTULA</t>
  </si>
  <si>
    <t>FORMACIÓN ACADEMICA</t>
  </si>
  <si>
    <t xml:space="preserve">EXPERIENCIA LABORAL </t>
  </si>
  <si>
    <t>PUNTAJE OBTENIDO</t>
  </si>
  <si>
    <t>PUNTAJE TOTAL</t>
  </si>
  <si>
    <t>BONIFICACIONES</t>
  </si>
  <si>
    <t>15% DISCAPACIDAD</t>
  </si>
  <si>
    <t>10% LICENCIADO FF.AA</t>
  </si>
  <si>
    <t>DEPORTISTAS CALIFICADOS DE ALTO NIVEL A LA ADMINISTRACIÓN PÚBLICA</t>
  </si>
  <si>
    <t xml:space="preserve">PUNTAJE FINAL </t>
  </si>
  <si>
    <t xml:space="preserve">DETERMINACIÓN DE CUADROS DE MÉRITO DE EVALUACIÓN DE EXPEDIENTES PARA ACCEDER AL CONTRATO EN EL CARGO DE AUXILIAR DE EDUCACIÓN </t>
  </si>
  <si>
    <t xml:space="preserve">FORMACIÓN CONTINUA </t>
  </si>
  <si>
    <t>OBSERVACIONES</t>
  </si>
  <si>
    <t>BUENO PARDO YAMELY</t>
  </si>
  <si>
    <t>DNI</t>
  </si>
  <si>
    <t>IZQUIERDO PRINCIPE RIGUBERTO</t>
  </si>
  <si>
    <t>TENORIO RODRIGUEZ MILCA</t>
  </si>
  <si>
    <t>SIFUENTE VILLANUEVA YANDY SADITH</t>
  </si>
  <si>
    <t>04010911</t>
  </si>
  <si>
    <t>NO CUMPLE RVM Nº158-2025-MINEDU LITERAL 5.7.2.1</t>
  </si>
  <si>
    <t>LOPEZ VILLANUEVA EDIT</t>
  </si>
  <si>
    <t>04010994</t>
  </si>
  <si>
    <t>VILLANUEVA DURAN JANETH MARLENY</t>
  </si>
  <si>
    <t>04011016</t>
  </si>
  <si>
    <t>ENCARNACION MARCELO MERLLY MEDALITH</t>
  </si>
  <si>
    <t>04011035</t>
  </si>
  <si>
    <t>BERROSPI MALPARTIDA DEYSI NICOLE</t>
  </si>
  <si>
    <t>04010795</t>
  </si>
  <si>
    <t>NO CUMPLE LA RVM Nº158-2025-MINEDU</t>
  </si>
  <si>
    <t>04010769</t>
  </si>
  <si>
    <t>LAZARO FLORES NOEMI JESUSA</t>
  </si>
  <si>
    <t>04010872</t>
  </si>
  <si>
    <t>NO CUMPLE LA RVM Nº158-2025-MINEDU LITERAL 5.7.2.1, INCISO B</t>
  </si>
  <si>
    <t>UTRILLA PRINCIPE ERIKA YANETT</t>
  </si>
  <si>
    <t>04010576</t>
  </si>
  <si>
    <t>DONATO NIÑO DORIS VIOLETA</t>
  </si>
  <si>
    <t>04010560</t>
  </si>
  <si>
    <t>POSTILLOS AVENDAÑO DELCITA</t>
  </si>
  <si>
    <t>04010330</t>
  </si>
  <si>
    <t>RUBINA HERRERA YENSS SMIT</t>
  </si>
  <si>
    <t>04011052</t>
  </si>
  <si>
    <t>MARIÑO CRUZ ESTRELLA ANALI</t>
  </si>
  <si>
    <t>04011142</t>
  </si>
  <si>
    <t>MARIÑO CRUZ NATALY ESTEFANI</t>
  </si>
  <si>
    <t>04011165</t>
  </si>
  <si>
    <t>RODRIGUEZ OLORTEGUI SANTA AURELIA</t>
  </si>
  <si>
    <t>04011213</t>
  </si>
  <si>
    <t>VELASQUEZ VALVERDE YESIKA</t>
  </si>
  <si>
    <t>04011294</t>
  </si>
  <si>
    <t>IZQUIERDO PRINCIPE TEODOMIRO</t>
  </si>
  <si>
    <t>04011361</t>
  </si>
  <si>
    <t>04011424</t>
  </si>
  <si>
    <t>CAMPOS PRINCIPE HIRMA CONSUELO</t>
  </si>
  <si>
    <t>04011445</t>
  </si>
  <si>
    <t>TRUJILLO OCAÑA CELIA ELENA</t>
  </si>
  <si>
    <t>04012036</t>
  </si>
  <si>
    <t>NO CUMPLE LA RVM Nª158-2025-MINEDU LITERAL 5.7.2.1</t>
  </si>
  <si>
    <t>SALINAS HONORIO ELIZA</t>
  </si>
  <si>
    <t>04012116</t>
  </si>
  <si>
    <t>RESOLUCIÓN VICEMINISTERIAL N° 158-2026-MINEDU</t>
  </si>
  <si>
    <t>SALINAS SANTISTEBAN YADITH</t>
  </si>
  <si>
    <t>04012584</t>
  </si>
  <si>
    <t>SALINAS SANTISTEBAN SILVIA</t>
  </si>
  <si>
    <t>04012599</t>
  </si>
  <si>
    <t>VASQUEZ CIPRIANO LISSETH ROSSI</t>
  </si>
  <si>
    <t>04012619</t>
  </si>
  <si>
    <t>PEÑA ALCANTARA NANCY</t>
  </si>
  <si>
    <t>04012632</t>
  </si>
  <si>
    <t>04012659</t>
  </si>
  <si>
    <t>NO CUENTA CON TITULO PROFESIONAL</t>
  </si>
  <si>
    <t>VERAMENDI REINOSO YOVALINA</t>
  </si>
  <si>
    <t>04012678</t>
  </si>
  <si>
    <t>04012465</t>
  </si>
  <si>
    <t>PARIS GARRO MARGOTT</t>
  </si>
  <si>
    <t>04012505</t>
  </si>
  <si>
    <t>MEZA TARAZONA ALBEGUNDA</t>
  </si>
  <si>
    <t>04012233</t>
  </si>
  <si>
    <t>ROMERO ARTEAGA YOLANDA MARGARITA</t>
  </si>
  <si>
    <t>04012446</t>
  </si>
  <si>
    <t>JAIMES BERROSPI JENNY ELIZABETH</t>
  </si>
  <si>
    <t>04012707</t>
  </si>
  <si>
    <t>TORRE CACERES YAMEYN TATEANA</t>
  </si>
  <si>
    <t>04012530</t>
  </si>
  <si>
    <t>ACUÑA CERNA LUDY</t>
  </si>
  <si>
    <t>04012730</t>
  </si>
  <si>
    <t>CUADRO DE MÉRITO - PRELIMINAR - AUXILIAR DE EDUCACIÓN INICIAL -UGEL HUACAYBAMBA</t>
  </si>
  <si>
    <t>CAMPOS FALCON SUSI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</si>
</sst>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416719</xdr:colOff>
      <xdr:row>3</xdr:row>
      <xdr:rowOff>22065</xdr:rowOff>
    </xdr:from>
    <xdr:to>
      <xdr:col>13</xdr:col>
      <xdr:colOff>83344</xdr:colOff>
      <xdr:row>7</xdr:row>
      <xdr:rowOff>130969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574076" y="593565"/>
          <a:ext cx="13110482" cy="870904"/>
          <a:chOff x="1838326" y="46155"/>
          <a:chExt cx="7210732" cy="597735"/>
        </a:xfrm>
      </xdr:grpSpPr>
      <xdr:pic>
        <xdr:nvPicPr>
          <xdr:cNvPr id="3" name="Imagen 2" descr="NOSOTROS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2755" y="76200"/>
            <a:ext cx="567690" cy="56769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1838326" y="46155"/>
            <a:ext cx="7210732" cy="568325"/>
            <a:chOff x="1838325" y="46155"/>
            <a:chExt cx="6899002" cy="568325"/>
          </a:xfrm>
        </xdr:grpSpPr>
        <xdr:sp macro="" textlink="">
          <xdr:nvSpPr>
            <xdr:cNvPr id="5" name="Cuadro de texto 19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5865081" y="105500"/>
              <a:ext cx="1149546" cy="412836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050" b="1">
                  <a:solidFill>
                    <a:srgbClr val="002060"/>
                  </a:solidFill>
                  <a:effectLst/>
                  <a:latin typeface="Bahnschrift SemiBold SemiConden" panose="020B0502040204020203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DIRECCIÓN REGIONAL DE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2400" b="1">
                  <a:solidFill>
                    <a:srgbClr val="002060"/>
                  </a:solidFill>
                  <a:effectLst/>
                  <a:latin typeface="Bahnschrift SemiBold SemiConden" panose="020B0502040204020203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EDUCACIÓN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6" name="Imagen 5" descr="C:\Users\DELL\Pictures\WhatsApp Image 2021-06-02 at 9.39.41 AM.jpeg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951123" y="46155"/>
              <a:ext cx="568325" cy="568325"/>
            </a:xfrm>
            <a:prstGeom prst="ellipse">
              <a:avLst/>
            </a:prstGeom>
            <a:ln w="3175" cap="rnd">
              <a:noFill/>
            </a:ln>
            <a:effectLst>
              <a:outerShdw blurRad="381000" dist="292100" dir="5400000" sx="-80000" sy="-18000" rotWithShape="0">
                <a:srgbClr val="000000">
                  <a:alpha val="22000"/>
                </a:srgbClr>
              </a:outerShdw>
            </a:effectLst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7" name="Cuadro de texto 2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7460977" y="144436"/>
              <a:ext cx="1276350" cy="349885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200" b="1">
                  <a:solidFill>
                    <a:srgbClr val="3C3CC2"/>
                  </a:solidFill>
                  <a:effectLst/>
                  <a:latin typeface="Berlin Sans FB Demi" panose="020E0802020502020306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EDUCACIÓN UGEL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0"/>
                </a:spcAft>
              </a:pPr>
              <a:r>
                <a:rPr lang="es-PE" sz="1600" b="1">
                  <a:solidFill>
                    <a:srgbClr val="3C3CC2"/>
                  </a:solidFill>
                  <a:effectLst/>
                  <a:latin typeface="Berlin Sans FB Demi" panose="020E0802020502020306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HUACAYBAMBA</a:t>
              </a:r>
              <a:endParaRPr lang="en-US" sz="16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8" name="Imagen 7" descr="MINEDU Designan Jefe de Comunicaciones - Red de gestores públicos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/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042" t="9901" r="3114" b="7916"/>
            <a:stretch/>
          </xdr:blipFill>
          <xdr:spPr bwMode="auto">
            <a:xfrm>
              <a:off x="1838325" y="113665"/>
              <a:ext cx="1721485" cy="457200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3632835" y="47625"/>
              <a:ext cx="1653540" cy="523875"/>
              <a:chOff x="0" y="0"/>
              <a:chExt cx="1586534" cy="491233"/>
            </a:xfrm>
          </xdr:grpSpPr>
          <xdr:sp macro="" textlink="">
            <xdr:nvSpPr>
              <xdr:cNvPr id="10" name="Rectángulo redondeado 9">
                <a:extLst>
                  <a:ext uri="{FF2B5EF4-FFF2-40B4-BE49-F238E27FC236}">
                    <a16:creationId xmlns:a16="http://schemas.microsoft.com/office/drawing/2014/main" id="{00000000-0008-0000-0300-00000A000000}"/>
                  </a:ext>
                </a:extLst>
              </xdr:cNvPr>
              <xdr:cNvSpPr/>
            </xdr:nvSpPr>
            <xdr:spPr>
              <a:xfrm>
                <a:off x="421309" y="71498"/>
                <a:ext cx="1165225" cy="419735"/>
              </a:xfrm>
              <a:prstGeom prst="round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pic>
            <xdr:nvPicPr>
              <xdr:cNvPr id="11" name="Imagen 10" descr="http://gestionportales.regionhuanuco.gob.pe/storage/logos/VYwPwnLrboBgOCkHLTgRPQZWQeVb8A4mccDp296b.png">
                <a:extLst>
                  <a:ext uri="{FF2B5EF4-FFF2-40B4-BE49-F238E27FC236}">
                    <a16:creationId xmlns:a16="http://schemas.microsoft.com/office/drawing/2014/main" id="{00000000-0008-0000-0300-00000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0"/>
                <a:ext cx="1508125" cy="4762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T49"/>
  <sheetViews>
    <sheetView tabSelected="1" topLeftCell="A10" zoomScale="70" zoomScaleNormal="70" workbookViewId="0">
      <selection activeCell="A22" sqref="A22:XFD22"/>
    </sheetView>
  </sheetViews>
  <sheetFormatPr baseColWidth="10" defaultColWidth="11.42578125" defaultRowHeight="15" x14ac:dyDescent="0.25"/>
  <cols>
    <col min="1" max="2" width="11.42578125" style="1"/>
    <col min="3" max="3" width="60.85546875" style="1" customWidth="1"/>
    <col min="4" max="4" width="23.5703125" style="1" customWidth="1"/>
    <col min="5" max="5" width="19.7109375" style="1" customWidth="1"/>
    <col min="6" max="6" width="20.7109375" style="2" customWidth="1"/>
    <col min="7" max="7" width="21.85546875" style="2" customWidth="1"/>
    <col min="8" max="8" width="25.42578125" style="2" customWidth="1"/>
    <col min="9" max="9" width="23.42578125" style="2" customWidth="1"/>
    <col min="10" max="10" width="33" style="2" customWidth="1"/>
    <col min="11" max="11" width="15.7109375" style="2" customWidth="1"/>
    <col min="12" max="12" width="22.7109375" style="1" customWidth="1"/>
    <col min="13" max="13" width="18.85546875" style="1" customWidth="1"/>
    <col min="14" max="14" width="28.28515625" style="1" customWidth="1"/>
    <col min="15" max="15" width="16.42578125" style="1" customWidth="1"/>
    <col min="16" max="16" width="13.28515625" style="1" customWidth="1"/>
    <col min="17" max="17" width="4.5703125" style="1" customWidth="1"/>
    <col min="18" max="18" width="60.42578125" style="1" customWidth="1"/>
    <col min="19" max="16384" width="11.42578125" style="1"/>
  </cols>
  <sheetData>
    <row r="8" spans="2:20" ht="15.75" x14ac:dyDescent="0.25">
      <c r="C8" s="5"/>
      <c r="D8" s="5"/>
      <c r="E8" s="5"/>
      <c r="F8" s="6"/>
      <c r="G8" s="33"/>
      <c r="H8" s="33"/>
      <c r="I8" s="33"/>
      <c r="J8" s="6"/>
      <c r="K8" s="6"/>
      <c r="L8" s="5"/>
      <c r="M8" s="5"/>
      <c r="N8" s="5"/>
      <c r="O8" s="5"/>
    </row>
    <row r="9" spans="2:20" ht="15" customHeight="1" x14ac:dyDescent="0.25">
      <c r="C9" s="34" t="s">
        <v>17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"/>
      <c r="T9" s="3"/>
    </row>
    <row r="10" spans="2:20" ht="15" customHeight="1" x14ac:dyDescent="0.25">
      <c r="C10" s="34" t="s">
        <v>66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"/>
      <c r="T10" s="3"/>
    </row>
    <row r="11" spans="2:20" ht="15" customHeight="1" x14ac:dyDescent="0.25">
      <c r="C11" s="34" t="s">
        <v>92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"/>
      <c r="T11" s="3"/>
    </row>
    <row r="12" spans="2:20" ht="15" customHeight="1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</row>
    <row r="13" spans="2:20" ht="15.75" thickBot="1" x14ac:dyDescent="0.3"/>
    <row r="14" spans="2:20" ht="26.25" customHeight="1" thickBot="1" x14ac:dyDescent="0.3">
      <c r="B14" s="35" t="s">
        <v>0</v>
      </c>
      <c r="C14" s="35" t="s">
        <v>1</v>
      </c>
      <c r="D14" s="38" t="s">
        <v>21</v>
      </c>
      <c r="E14" s="35" t="s">
        <v>2</v>
      </c>
      <c r="F14" s="41" t="s">
        <v>10</v>
      </c>
      <c r="G14" s="42"/>
      <c r="H14" s="42"/>
      <c r="I14" s="42"/>
      <c r="J14" s="43"/>
      <c r="K14" s="44" t="s">
        <v>11</v>
      </c>
      <c r="L14" s="47" t="s">
        <v>12</v>
      </c>
      <c r="M14" s="48"/>
      <c r="N14" s="49"/>
      <c r="O14" s="44" t="s">
        <v>16</v>
      </c>
      <c r="P14" s="50" t="s">
        <v>19</v>
      </c>
      <c r="Q14" s="51"/>
      <c r="R14" s="52"/>
    </row>
    <row r="15" spans="2:20" ht="55.5" customHeight="1" thickBot="1" x14ac:dyDescent="0.3">
      <c r="B15" s="36"/>
      <c r="C15" s="36"/>
      <c r="D15" s="39"/>
      <c r="E15" s="36"/>
      <c r="F15" s="59" t="s">
        <v>8</v>
      </c>
      <c r="G15" s="60"/>
      <c r="H15" s="18" t="s">
        <v>18</v>
      </c>
      <c r="I15" s="61" t="s">
        <v>9</v>
      </c>
      <c r="J15" s="62"/>
      <c r="K15" s="45"/>
      <c r="L15" s="44" t="s">
        <v>13</v>
      </c>
      <c r="M15" s="44" t="s">
        <v>14</v>
      </c>
      <c r="N15" s="63" t="s">
        <v>15</v>
      </c>
      <c r="O15" s="45"/>
      <c r="P15" s="53"/>
      <c r="Q15" s="54"/>
      <c r="R15" s="55"/>
    </row>
    <row r="16" spans="2:20" s="4" customFormat="1" ht="94.5" customHeight="1" thickBot="1" x14ac:dyDescent="0.3">
      <c r="B16" s="37"/>
      <c r="C16" s="37"/>
      <c r="D16" s="40"/>
      <c r="E16" s="37"/>
      <c r="F16" s="17" t="s">
        <v>3</v>
      </c>
      <c r="G16" s="18" t="s">
        <v>4</v>
      </c>
      <c r="H16" s="17" t="s">
        <v>5</v>
      </c>
      <c r="I16" s="18" t="s">
        <v>6</v>
      </c>
      <c r="J16" s="19" t="s">
        <v>7</v>
      </c>
      <c r="K16" s="46"/>
      <c r="L16" s="46"/>
      <c r="M16" s="46"/>
      <c r="N16" s="64"/>
      <c r="O16" s="46"/>
      <c r="P16" s="56"/>
      <c r="Q16" s="57"/>
      <c r="R16" s="58"/>
    </row>
    <row r="17" spans="2:18" ht="25.5" customHeight="1" x14ac:dyDescent="0.25">
      <c r="B17" s="20">
        <v>1</v>
      </c>
      <c r="C17" s="25" t="s">
        <v>46</v>
      </c>
      <c r="D17" s="9">
        <v>44662381</v>
      </c>
      <c r="E17" s="10" t="s">
        <v>47</v>
      </c>
      <c r="F17" s="11">
        <v>25</v>
      </c>
      <c r="G17" s="11">
        <v>0</v>
      </c>
      <c r="H17" s="11">
        <v>0</v>
      </c>
      <c r="I17" s="11">
        <v>7.5</v>
      </c>
      <c r="J17" s="11">
        <v>18</v>
      </c>
      <c r="K17" s="11">
        <f t="shared" ref="K17:K27" si="0">SUM(F17:J17)</f>
        <v>50.5</v>
      </c>
      <c r="L17" s="9"/>
      <c r="M17" s="9"/>
      <c r="N17" s="9"/>
      <c r="O17" s="9">
        <f t="shared" ref="O17:O27" si="1">K17</f>
        <v>50.5</v>
      </c>
      <c r="P17" s="30"/>
      <c r="Q17" s="31"/>
      <c r="R17" s="32"/>
    </row>
    <row r="18" spans="2:18" ht="27.75" customHeight="1" x14ac:dyDescent="0.25">
      <c r="B18" s="20">
        <v>2</v>
      </c>
      <c r="C18" s="25" t="s">
        <v>82</v>
      </c>
      <c r="D18" s="9">
        <v>23097724</v>
      </c>
      <c r="E18" s="10" t="s">
        <v>83</v>
      </c>
      <c r="F18" s="11">
        <v>25</v>
      </c>
      <c r="G18" s="11">
        <v>0</v>
      </c>
      <c r="H18" s="11">
        <v>2.4</v>
      </c>
      <c r="I18" s="11">
        <v>2.25</v>
      </c>
      <c r="J18" s="11">
        <v>5.4</v>
      </c>
      <c r="K18" s="11">
        <f t="shared" si="0"/>
        <v>35.049999999999997</v>
      </c>
      <c r="L18" s="9"/>
      <c r="M18" s="9"/>
      <c r="N18" s="9"/>
      <c r="O18" s="9">
        <f t="shared" si="1"/>
        <v>35.049999999999997</v>
      </c>
      <c r="P18" s="27"/>
      <c r="Q18" s="28"/>
      <c r="R18" s="29"/>
    </row>
    <row r="19" spans="2:18" ht="25.5" customHeight="1" x14ac:dyDescent="0.25">
      <c r="B19" s="20">
        <v>3</v>
      </c>
      <c r="C19" s="25" t="s">
        <v>56</v>
      </c>
      <c r="D19" s="9">
        <v>23098466</v>
      </c>
      <c r="E19" s="10" t="s">
        <v>57</v>
      </c>
      <c r="F19" s="11">
        <v>25</v>
      </c>
      <c r="G19" s="11">
        <v>0</v>
      </c>
      <c r="H19" s="11">
        <v>0</v>
      </c>
      <c r="I19" s="11">
        <v>2.25</v>
      </c>
      <c r="J19" s="11">
        <v>5.4</v>
      </c>
      <c r="K19" s="11">
        <f t="shared" si="0"/>
        <v>32.65</v>
      </c>
      <c r="L19" s="9"/>
      <c r="M19" s="9"/>
      <c r="N19" s="9"/>
      <c r="O19" s="9">
        <f t="shared" si="1"/>
        <v>32.65</v>
      </c>
      <c r="P19" s="30"/>
      <c r="Q19" s="31"/>
      <c r="R19" s="32"/>
    </row>
    <row r="20" spans="2:18" ht="25.5" customHeight="1" x14ac:dyDescent="0.25">
      <c r="B20" s="20">
        <v>4</v>
      </c>
      <c r="C20" s="25" t="s">
        <v>50</v>
      </c>
      <c r="D20" s="9">
        <v>71865636</v>
      </c>
      <c r="E20" s="10" t="s">
        <v>51</v>
      </c>
      <c r="F20" s="11">
        <v>25</v>
      </c>
      <c r="G20" s="11">
        <v>5</v>
      </c>
      <c r="H20" s="11">
        <v>0</v>
      </c>
      <c r="I20" s="11">
        <v>0.75</v>
      </c>
      <c r="J20" s="11">
        <v>1.8</v>
      </c>
      <c r="K20" s="11">
        <f t="shared" si="0"/>
        <v>32.549999999999997</v>
      </c>
      <c r="L20" s="9"/>
      <c r="M20" s="9"/>
      <c r="N20" s="9"/>
      <c r="O20" s="9">
        <f t="shared" si="1"/>
        <v>32.549999999999997</v>
      </c>
      <c r="P20" s="30"/>
      <c r="Q20" s="31"/>
      <c r="R20" s="32"/>
    </row>
    <row r="21" spans="2:18" ht="25.5" customHeight="1" x14ac:dyDescent="0.25">
      <c r="B21" s="20">
        <v>5</v>
      </c>
      <c r="C21" s="25" t="s">
        <v>61</v>
      </c>
      <c r="D21" s="9">
        <v>45588436</v>
      </c>
      <c r="E21" s="10" t="s">
        <v>62</v>
      </c>
      <c r="F21" s="11">
        <v>25</v>
      </c>
      <c r="G21" s="11">
        <v>5</v>
      </c>
      <c r="H21" s="11">
        <v>2.4</v>
      </c>
      <c r="I21" s="11">
        <v>0</v>
      </c>
      <c r="J21" s="11">
        <v>0</v>
      </c>
      <c r="K21" s="11">
        <f t="shared" si="0"/>
        <v>32.4</v>
      </c>
      <c r="L21" s="9"/>
      <c r="M21" s="9"/>
      <c r="N21" s="9"/>
      <c r="O21" s="9">
        <f t="shared" si="1"/>
        <v>32.4</v>
      </c>
      <c r="P21" s="30"/>
      <c r="Q21" s="31"/>
      <c r="R21" s="32"/>
    </row>
    <row r="22" spans="2:18" ht="27.75" customHeight="1" thickBot="1" x14ac:dyDescent="0.3">
      <c r="B22" s="20">
        <v>6</v>
      </c>
      <c r="C22" s="26" t="s">
        <v>90</v>
      </c>
      <c r="D22" s="14">
        <v>71382213</v>
      </c>
      <c r="E22" s="15" t="s">
        <v>91</v>
      </c>
      <c r="F22" s="16">
        <v>25</v>
      </c>
      <c r="G22" s="16">
        <v>0</v>
      </c>
      <c r="H22" s="16">
        <v>2.4</v>
      </c>
      <c r="I22" s="16">
        <v>0.75</v>
      </c>
      <c r="J22" s="16">
        <v>1.8</v>
      </c>
      <c r="K22" s="16">
        <f t="shared" si="0"/>
        <v>29.95</v>
      </c>
      <c r="L22" s="14"/>
      <c r="M22" s="14"/>
      <c r="N22" s="14"/>
      <c r="O22" s="14">
        <f t="shared" si="1"/>
        <v>29.95</v>
      </c>
      <c r="P22" s="68"/>
      <c r="Q22" s="69"/>
      <c r="R22" s="70"/>
    </row>
    <row r="23" spans="2:18" ht="27.75" customHeight="1" x14ac:dyDescent="0.25">
      <c r="B23" s="20">
        <v>7</v>
      </c>
      <c r="C23" s="25" t="s">
        <v>84</v>
      </c>
      <c r="D23" s="9">
        <v>32033532</v>
      </c>
      <c r="E23" s="10" t="s">
        <v>85</v>
      </c>
      <c r="F23" s="11">
        <v>25</v>
      </c>
      <c r="G23" s="11">
        <v>0</v>
      </c>
      <c r="H23" s="11">
        <v>2.4</v>
      </c>
      <c r="I23" s="11">
        <v>0</v>
      </c>
      <c r="J23" s="11">
        <v>0</v>
      </c>
      <c r="K23" s="11">
        <f t="shared" si="0"/>
        <v>27.4</v>
      </c>
      <c r="L23" s="9"/>
      <c r="M23" s="9"/>
      <c r="N23" s="9"/>
      <c r="O23" s="9">
        <f t="shared" si="1"/>
        <v>27.4</v>
      </c>
      <c r="P23" s="27"/>
      <c r="Q23" s="28"/>
      <c r="R23" s="29"/>
    </row>
    <row r="24" spans="2:18" ht="27.75" customHeight="1" x14ac:dyDescent="0.25">
      <c r="B24" s="20">
        <v>8</v>
      </c>
      <c r="C24" s="25" t="s">
        <v>86</v>
      </c>
      <c r="D24" s="9">
        <v>46056129</v>
      </c>
      <c r="E24" s="10" t="s">
        <v>87</v>
      </c>
      <c r="F24" s="11">
        <v>25</v>
      </c>
      <c r="G24" s="11">
        <v>0</v>
      </c>
      <c r="H24" s="11">
        <v>2.4</v>
      </c>
      <c r="I24" s="11">
        <v>0</v>
      </c>
      <c r="J24" s="11">
        <v>0</v>
      </c>
      <c r="K24" s="11">
        <f t="shared" si="0"/>
        <v>27.4</v>
      </c>
      <c r="L24" s="9"/>
      <c r="M24" s="9"/>
      <c r="N24" s="9"/>
      <c r="O24" s="9">
        <f t="shared" si="1"/>
        <v>27.4</v>
      </c>
      <c r="P24" s="27"/>
      <c r="Q24" s="28"/>
      <c r="R24" s="29"/>
    </row>
    <row r="25" spans="2:18" ht="25.5" customHeight="1" x14ac:dyDescent="0.25">
      <c r="B25" s="20">
        <v>9</v>
      </c>
      <c r="C25" s="25" t="s">
        <v>40</v>
      </c>
      <c r="D25" s="9">
        <v>75745058</v>
      </c>
      <c r="E25" s="10" t="s">
        <v>41</v>
      </c>
      <c r="F25" s="11">
        <v>25</v>
      </c>
      <c r="G25" s="11">
        <v>0</v>
      </c>
      <c r="H25" s="11">
        <v>2.4</v>
      </c>
      <c r="I25" s="11">
        <v>0</v>
      </c>
      <c r="J25" s="11">
        <v>0</v>
      </c>
      <c r="K25" s="11">
        <f t="shared" si="0"/>
        <v>27.4</v>
      </c>
      <c r="L25" s="9"/>
      <c r="M25" s="9"/>
      <c r="N25" s="9"/>
      <c r="O25" s="9">
        <f t="shared" si="1"/>
        <v>27.4</v>
      </c>
      <c r="P25" s="30"/>
      <c r="Q25" s="31"/>
      <c r="R25" s="32"/>
    </row>
    <row r="26" spans="2:18" ht="25.5" customHeight="1" x14ac:dyDescent="0.25">
      <c r="B26" s="20">
        <v>10</v>
      </c>
      <c r="C26" s="25" t="s">
        <v>42</v>
      </c>
      <c r="D26" s="9">
        <v>40448724</v>
      </c>
      <c r="E26" s="10" t="s">
        <v>43</v>
      </c>
      <c r="F26" s="11">
        <v>25</v>
      </c>
      <c r="G26" s="11">
        <v>0</v>
      </c>
      <c r="H26" s="11">
        <v>2.4</v>
      </c>
      <c r="I26" s="11">
        <v>0</v>
      </c>
      <c r="J26" s="11">
        <v>0</v>
      </c>
      <c r="K26" s="11">
        <f t="shared" si="0"/>
        <v>27.4</v>
      </c>
      <c r="L26" s="9"/>
      <c r="M26" s="9"/>
      <c r="N26" s="9"/>
      <c r="O26" s="9">
        <f t="shared" si="1"/>
        <v>27.4</v>
      </c>
      <c r="P26" s="30"/>
      <c r="Q26" s="31"/>
      <c r="R26" s="32"/>
    </row>
    <row r="27" spans="2:18" ht="25.5" customHeight="1" x14ac:dyDescent="0.25">
      <c r="B27" s="20">
        <v>11</v>
      </c>
      <c r="C27" s="25" t="s">
        <v>44</v>
      </c>
      <c r="D27" s="9">
        <v>71296769</v>
      </c>
      <c r="E27" s="10" t="s">
        <v>45</v>
      </c>
      <c r="F27" s="11">
        <v>25</v>
      </c>
      <c r="G27" s="11">
        <v>0</v>
      </c>
      <c r="H27" s="11">
        <v>2.4</v>
      </c>
      <c r="I27" s="11">
        <v>0</v>
      </c>
      <c r="J27" s="11">
        <v>0</v>
      </c>
      <c r="K27" s="11">
        <f t="shared" si="0"/>
        <v>27.4</v>
      </c>
      <c r="L27" s="9"/>
      <c r="M27" s="9"/>
      <c r="N27" s="9"/>
      <c r="O27" s="9">
        <f t="shared" si="1"/>
        <v>27.4</v>
      </c>
      <c r="P27" s="30"/>
      <c r="Q27" s="31"/>
      <c r="R27" s="32"/>
    </row>
    <row r="28" spans="2:18" ht="25.5" customHeight="1" x14ac:dyDescent="0.25">
      <c r="B28" s="20">
        <v>12</v>
      </c>
      <c r="C28" s="25" t="s">
        <v>27</v>
      </c>
      <c r="D28" s="9">
        <v>44422582</v>
      </c>
      <c r="E28" s="10" t="s">
        <v>28</v>
      </c>
      <c r="F28" s="11">
        <v>25</v>
      </c>
      <c r="G28" s="11">
        <v>0</v>
      </c>
      <c r="H28" s="11">
        <v>2.4</v>
      </c>
      <c r="I28" s="11">
        <v>0</v>
      </c>
      <c r="J28" s="11">
        <v>0</v>
      </c>
      <c r="K28" s="11">
        <f>SUM(F28:J28)</f>
        <v>27.4</v>
      </c>
      <c r="L28" s="9"/>
      <c r="M28" s="9"/>
      <c r="N28" s="9"/>
      <c r="O28" s="9">
        <f>K28</f>
        <v>27.4</v>
      </c>
      <c r="P28" s="30"/>
      <c r="Q28" s="31"/>
      <c r="R28" s="32"/>
    </row>
    <row r="29" spans="2:18" customFormat="1" ht="25.5" customHeight="1" x14ac:dyDescent="0.25">
      <c r="B29" s="20">
        <v>13</v>
      </c>
      <c r="C29" s="25" t="s">
        <v>31</v>
      </c>
      <c r="D29" s="12">
        <v>71081668</v>
      </c>
      <c r="E29" s="13" t="s">
        <v>32</v>
      </c>
      <c r="F29" s="8">
        <v>25</v>
      </c>
      <c r="G29" s="8">
        <v>0</v>
      </c>
      <c r="H29" s="8">
        <v>2.4</v>
      </c>
      <c r="I29" s="8">
        <v>0</v>
      </c>
      <c r="J29" s="8">
        <v>0</v>
      </c>
      <c r="K29" s="11">
        <f t="shared" ref="K29:K33" si="2">SUM(F29:J29)</f>
        <v>27.4</v>
      </c>
      <c r="L29" s="12"/>
      <c r="M29" s="12"/>
      <c r="N29" s="12"/>
      <c r="O29" s="9">
        <f t="shared" ref="O29:O41" si="3">K29</f>
        <v>27.4</v>
      </c>
      <c r="P29" s="30"/>
      <c r="Q29" s="31"/>
      <c r="R29" s="32"/>
    </row>
    <row r="30" spans="2:18" ht="27.75" customHeight="1" x14ac:dyDescent="0.25">
      <c r="B30" s="20">
        <v>14</v>
      </c>
      <c r="C30" s="25" t="s">
        <v>80</v>
      </c>
      <c r="D30" s="9">
        <v>60681133</v>
      </c>
      <c r="E30" s="10" t="s">
        <v>81</v>
      </c>
      <c r="F30" s="11">
        <v>25</v>
      </c>
      <c r="G30" s="11">
        <v>0</v>
      </c>
      <c r="H30" s="11">
        <v>1.6</v>
      </c>
      <c r="I30" s="11">
        <v>0</v>
      </c>
      <c r="J30" s="11">
        <v>0</v>
      </c>
      <c r="K30" s="11">
        <f t="shared" si="2"/>
        <v>26.6</v>
      </c>
      <c r="L30" s="9"/>
      <c r="M30" s="9"/>
      <c r="N30" s="9"/>
      <c r="O30" s="9">
        <f t="shared" si="3"/>
        <v>26.6</v>
      </c>
      <c r="P30" s="27"/>
      <c r="Q30" s="28"/>
      <c r="R30" s="29"/>
    </row>
    <row r="31" spans="2:18" ht="25.5" customHeight="1" x14ac:dyDescent="0.25">
      <c r="B31" s="20">
        <v>15</v>
      </c>
      <c r="C31" s="25" t="s">
        <v>54</v>
      </c>
      <c r="D31" s="9">
        <v>45122104</v>
      </c>
      <c r="E31" s="10" t="s">
        <v>55</v>
      </c>
      <c r="F31" s="11">
        <v>25</v>
      </c>
      <c r="G31" s="11">
        <v>0</v>
      </c>
      <c r="H31" s="11">
        <v>0</v>
      </c>
      <c r="I31" s="11">
        <v>0</v>
      </c>
      <c r="J31" s="11">
        <v>0</v>
      </c>
      <c r="K31" s="11">
        <f t="shared" si="2"/>
        <v>25</v>
      </c>
      <c r="L31" s="9"/>
      <c r="M31" s="9"/>
      <c r="N31" s="9"/>
      <c r="O31" s="9">
        <f t="shared" si="3"/>
        <v>25</v>
      </c>
      <c r="P31" s="30"/>
      <c r="Q31" s="31"/>
      <c r="R31" s="32"/>
    </row>
    <row r="32" spans="2:18" ht="25.5" customHeight="1" x14ac:dyDescent="0.25">
      <c r="B32" s="20">
        <v>16</v>
      </c>
      <c r="C32" s="25" t="s">
        <v>22</v>
      </c>
      <c r="D32" s="9">
        <v>23098608</v>
      </c>
      <c r="E32" s="10" t="s">
        <v>58</v>
      </c>
      <c r="F32" s="11">
        <v>25</v>
      </c>
      <c r="G32" s="11">
        <v>0</v>
      </c>
      <c r="H32" s="11">
        <v>0</v>
      </c>
      <c r="I32" s="11">
        <v>0</v>
      </c>
      <c r="J32" s="11">
        <v>0</v>
      </c>
      <c r="K32" s="11">
        <f t="shared" si="2"/>
        <v>25</v>
      </c>
      <c r="L32" s="9"/>
      <c r="M32" s="9"/>
      <c r="N32" s="9"/>
      <c r="O32" s="9">
        <f t="shared" si="3"/>
        <v>25</v>
      </c>
      <c r="P32" s="30"/>
      <c r="Q32" s="31"/>
      <c r="R32" s="32"/>
    </row>
    <row r="33" spans="2:18" ht="25.5" customHeight="1" x14ac:dyDescent="0.25">
      <c r="B33" s="20">
        <v>17</v>
      </c>
      <c r="C33" s="25" t="s">
        <v>59</v>
      </c>
      <c r="D33" s="9">
        <v>23098305</v>
      </c>
      <c r="E33" s="10" t="s">
        <v>60</v>
      </c>
      <c r="F33" s="11">
        <v>25</v>
      </c>
      <c r="G33" s="11">
        <v>0</v>
      </c>
      <c r="H33" s="11">
        <v>0</v>
      </c>
      <c r="I33" s="11">
        <v>0</v>
      </c>
      <c r="J33" s="11">
        <v>0</v>
      </c>
      <c r="K33" s="11">
        <f t="shared" si="2"/>
        <v>25</v>
      </c>
      <c r="L33" s="9"/>
      <c r="M33" s="9"/>
      <c r="N33" s="9"/>
      <c r="O33" s="9">
        <f t="shared" si="3"/>
        <v>25</v>
      </c>
      <c r="P33" s="30"/>
      <c r="Q33" s="31"/>
      <c r="R33" s="32"/>
    </row>
    <row r="34" spans="2:18" ht="25.5" customHeight="1" x14ac:dyDescent="0.25">
      <c r="B34" s="20">
        <v>18</v>
      </c>
      <c r="C34" s="25" t="s">
        <v>67</v>
      </c>
      <c r="D34" s="9">
        <v>74453564</v>
      </c>
      <c r="E34" s="10" t="s">
        <v>68</v>
      </c>
      <c r="F34" s="11">
        <v>25</v>
      </c>
      <c r="G34" s="11">
        <v>0</v>
      </c>
      <c r="H34" s="11">
        <v>0</v>
      </c>
      <c r="I34" s="11">
        <v>0</v>
      </c>
      <c r="J34" s="11">
        <v>0</v>
      </c>
      <c r="K34" s="11">
        <f>SUM(F34:J34)</f>
        <v>25</v>
      </c>
      <c r="L34" s="9"/>
      <c r="M34" s="9"/>
      <c r="N34" s="9"/>
      <c r="O34" s="9">
        <f t="shared" si="3"/>
        <v>25</v>
      </c>
      <c r="P34" s="27"/>
      <c r="Q34" s="28"/>
      <c r="R34" s="29"/>
    </row>
    <row r="35" spans="2:18" ht="27.75" customHeight="1" x14ac:dyDescent="0.25">
      <c r="B35" s="20">
        <v>19</v>
      </c>
      <c r="C35" s="25" t="s">
        <v>69</v>
      </c>
      <c r="D35" s="9">
        <v>45535635</v>
      </c>
      <c r="E35" s="10" t="s">
        <v>70</v>
      </c>
      <c r="F35" s="11">
        <v>25</v>
      </c>
      <c r="G35" s="11">
        <v>0</v>
      </c>
      <c r="H35" s="11">
        <v>0</v>
      </c>
      <c r="I35" s="11">
        <v>0</v>
      </c>
      <c r="J35" s="11">
        <v>0</v>
      </c>
      <c r="K35" s="11">
        <f t="shared" ref="K35:K41" si="4">SUM(F35:J35)</f>
        <v>25</v>
      </c>
      <c r="L35" s="9"/>
      <c r="M35" s="9"/>
      <c r="N35" s="9"/>
      <c r="O35" s="9">
        <f t="shared" si="3"/>
        <v>25</v>
      </c>
      <c r="P35" s="27"/>
      <c r="Q35" s="28"/>
      <c r="R35" s="29"/>
    </row>
    <row r="36" spans="2:18" ht="25.5" customHeight="1" x14ac:dyDescent="0.25">
      <c r="B36" s="20">
        <v>20</v>
      </c>
      <c r="C36" s="25" t="s">
        <v>48</v>
      </c>
      <c r="D36" s="9">
        <v>45342519</v>
      </c>
      <c r="E36" s="10" t="s">
        <v>49</v>
      </c>
      <c r="F36" s="11">
        <v>25</v>
      </c>
      <c r="G36" s="11">
        <v>0</v>
      </c>
      <c r="H36" s="11">
        <v>0</v>
      </c>
      <c r="I36" s="11">
        <v>0</v>
      </c>
      <c r="J36" s="11">
        <v>0</v>
      </c>
      <c r="K36" s="11">
        <f t="shared" si="4"/>
        <v>25</v>
      </c>
      <c r="L36" s="9"/>
      <c r="M36" s="9"/>
      <c r="N36" s="9"/>
      <c r="O36" s="9">
        <f t="shared" si="3"/>
        <v>25</v>
      </c>
      <c r="P36" s="30"/>
      <c r="Q36" s="31"/>
      <c r="R36" s="32"/>
    </row>
    <row r="37" spans="2:18" customFormat="1" ht="23.25" customHeight="1" x14ac:dyDescent="0.25">
      <c r="B37" s="20">
        <v>21</v>
      </c>
      <c r="C37" s="25" t="s">
        <v>71</v>
      </c>
      <c r="D37" s="9">
        <v>71388969</v>
      </c>
      <c r="E37" s="10" t="s">
        <v>72</v>
      </c>
      <c r="F37" s="11">
        <v>25</v>
      </c>
      <c r="G37" s="11">
        <v>0</v>
      </c>
      <c r="H37" s="11">
        <v>0</v>
      </c>
      <c r="I37" s="11">
        <v>0</v>
      </c>
      <c r="J37" s="11">
        <v>0</v>
      </c>
      <c r="K37" s="11">
        <f t="shared" si="4"/>
        <v>25</v>
      </c>
      <c r="L37" s="9"/>
      <c r="M37" s="9"/>
      <c r="N37" s="9"/>
      <c r="O37" s="9">
        <f t="shared" si="3"/>
        <v>25</v>
      </c>
      <c r="P37" s="27"/>
      <c r="Q37" s="28"/>
      <c r="R37" s="29"/>
    </row>
    <row r="38" spans="2:18" ht="27.75" customHeight="1" x14ac:dyDescent="0.25">
      <c r="B38" s="20">
        <v>22</v>
      </c>
      <c r="C38" s="25" t="s">
        <v>93</v>
      </c>
      <c r="D38" s="9">
        <v>71389527</v>
      </c>
      <c r="E38" s="10" t="s">
        <v>79</v>
      </c>
      <c r="F38" s="11">
        <v>25</v>
      </c>
      <c r="G38" s="11">
        <v>0</v>
      </c>
      <c r="H38" s="11">
        <v>0</v>
      </c>
      <c r="I38" s="11">
        <v>0</v>
      </c>
      <c r="J38" s="11">
        <v>0</v>
      </c>
      <c r="K38" s="11">
        <f t="shared" si="4"/>
        <v>25</v>
      </c>
      <c r="L38" s="9"/>
      <c r="M38" s="9"/>
      <c r="N38" s="9"/>
      <c r="O38" s="9">
        <f t="shared" si="3"/>
        <v>25</v>
      </c>
      <c r="P38" s="27"/>
      <c r="Q38" s="28"/>
      <c r="R38" s="29"/>
    </row>
    <row r="39" spans="2:18" ht="25.5" customHeight="1" x14ac:dyDescent="0.25">
      <c r="B39" s="20">
        <v>23</v>
      </c>
      <c r="C39" s="25" t="s">
        <v>52</v>
      </c>
      <c r="D39" s="9">
        <v>71018807</v>
      </c>
      <c r="E39" s="10" t="s">
        <v>53</v>
      </c>
      <c r="F39" s="11">
        <v>20</v>
      </c>
      <c r="G39" s="11">
        <v>0</v>
      </c>
      <c r="H39" s="11">
        <v>0</v>
      </c>
      <c r="I39" s="11">
        <v>0</v>
      </c>
      <c r="J39" s="11">
        <v>0</v>
      </c>
      <c r="K39" s="11">
        <f t="shared" si="4"/>
        <v>20</v>
      </c>
      <c r="L39" s="9"/>
      <c r="M39" s="9"/>
      <c r="N39" s="9"/>
      <c r="O39" s="9">
        <f t="shared" si="3"/>
        <v>20</v>
      </c>
      <c r="P39" s="30"/>
      <c r="Q39" s="31"/>
      <c r="R39" s="32"/>
    </row>
    <row r="40" spans="2:18" ht="27.75" customHeight="1" x14ac:dyDescent="0.25">
      <c r="B40" s="20">
        <v>24</v>
      </c>
      <c r="C40" s="25" t="s">
        <v>73</v>
      </c>
      <c r="D40" s="9">
        <v>43447595</v>
      </c>
      <c r="E40" s="10" t="s">
        <v>74</v>
      </c>
      <c r="F40" s="11">
        <v>20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4"/>
        <v>20</v>
      </c>
      <c r="L40" s="9"/>
      <c r="M40" s="9"/>
      <c r="N40" s="9"/>
      <c r="O40" s="9">
        <f t="shared" si="3"/>
        <v>20</v>
      </c>
      <c r="P40" s="27"/>
      <c r="Q40" s="28"/>
      <c r="R40" s="29"/>
    </row>
    <row r="41" spans="2:18" ht="27.75" customHeight="1" x14ac:dyDescent="0.25">
      <c r="B41" s="20">
        <v>25</v>
      </c>
      <c r="C41" s="25" t="s">
        <v>23</v>
      </c>
      <c r="D41" s="9">
        <v>73971502</v>
      </c>
      <c r="E41" s="10" t="s">
        <v>75</v>
      </c>
      <c r="F41" s="11">
        <v>10</v>
      </c>
      <c r="G41" s="11">
        <v>5</v>
      </c>
      <c r="H41" s="11">
        <v>0</v>
      </c>
      <c r="I41" s="11">
        <v>0</v>
      </c>
      <c r="J41" s="11">
        <v>0</v>
      </c>
      <c r="K41" s="11">
        <f t="shared" si="4"/>
        <v>15</v>
      </c>
      <c r="L41" s="9"/>
      <c r="M41" s="9"/>
      <c r="N41" s="9"/>
      <c r="O41" s="9">
        <f t="shared" si="3"/>
        <v>15</v>
      </c>
      <c r="P41" s="27"/>
      <c r="Q41" s="28"/>
      <c r="R41" s="29"/>
    </row>
    <row r="42" spans="2:18" ht="25.5" customHeight="1" x14ac:dyDescent="0.25">
      <c r="B42" s="20">
        <v>26</v>
      </c>
      <c r="C42" s="25" t="s">
        <v>29</v>
      </c>
      <c r="D42" s="9">
        <v>76698675</v>
      </c>
      <c r="E42" s="10" t="s">
        <v>30</v>
      </c>
      <c r="F42" s="11">
        <v>5</v>
      </c>
      <c r="G42" s="11">
        <v>0</v>
      </c>
      <c r="H42" s="11">
        <v>2.4</v>
      </c>
      <c r="I42" s="11">
        <v>0</v>
      </c>
      <c r="J42" s="11">
        <v>0</v>
      </c>
      <c r="K42" s="11">
        <f>SUM(F42:J42)</f>
        <v>7.4</v>
      </c>
      <c r="L42" s="9"/>
      <c r="M42" s="9"/>
      <c r="N42" s="9"/>
      <c r="O42" s="9">
        <f>K42</f>
        <v>7.4</v>
      </c>
      <c r="P42" s="30"/>
      <c r="Q42" s="31"/>
      <c r="R42" s="32"/>
    </row>
    <row r="43" spans="2:18" ht="27.75" customHeight="1" thickBot="1" x14ac:dyDescent="0.3">
      <c r="B43" s="20">
        <v>27</v>
      </c>
      <c r="C43" s="25" t="s">
        <v>88</v>
      </c>
      <c r="D43" s="9">
        <v>75261700</v>
      </c>
      <c r="E43" s="10" t="s">
        <v>89</v>
      </c>
      <c r="F43" s="11">
        <v>0</v>
      </c>
      <c r="G43" s="11">
        <v>0</v>
      </c>
      <c r="H43" s="11">
        <v>2.4</v>
      </c>
      <c r="I43" s="11">
        <v>0</v>
      </c>
      <c r="J43" s="11">
        <v>0</v>
      </c>
      <c r="K43" s="11">
        <f t="shared" ref="K43" si="5">SUM(F43:J43)</f>
        <v>2.4</v>
      </c>
      <c r="L43" s="9"/>
      <c r="M43" s="9"/>
      <c r="N43" s="9"/>
      <c r="O43" s="9">
        <f t="shared" ref="O43" si="6">K43</f>
        <v>2.4</v>
      </c>
      <c r="P43" s="27"/>
      <c r="Q43" s="28"/>
      <c r="R43" s="29"/>
    </row>
    <row r="44" spans="2:18" ht="25.5" customHeight="1" x14ac:dyDescent="0.25">
      <c r="B44" s="20">
        <v>28</v>
      </c>
      <c r="C44" s="21" t="s">
        <v>24</v>
      </c>
      <c r="D44" s="22">
        <v>74127300</v>
      </c>
      <c r="E44" s="23" t="s">
        <v>25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f>SUM(F44:J44)</f>
        <v>0</v>
      </c>
      <c r="L44" s="22"/>
      <c r="M44" s="22"/>
      <c r="N44" s="22"/>
      <c r="O44" s="22">
        <f>K44</f>
        <v>0</v>
      </c>
      <c r="P44" s="65" t="s">
        <v>26</v>
      </c>
      <c r="Q44" s="66"/>
      <c r="R44" s="67"/>
    </row>
    <row r="45" spans="2:18" ht="25.5" customHeight="1" x14ac:dyDescent="0.25">
      <c r="B45" s="20">
        <v>29</v>
      </c>
      <c r="C45" s="25" t="s">
        <v>33</v>
      </c>
      <c r="D45" s="9">
        <v>76039671</v>
      </c>
      <c r="E45" s="10" t="s">
        <v>34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ref="K45:K47" si="7">SUM(F45:J45)</f>
        <v>0</v>
      </c>
      <c r="L45" s="9"/>
      <c r="M45" s="9"/>
      <c r="N45" s="9"/>
      <c r="O45" s="9">
        <f t="shared" ref="O45:O47" si="8">K45</f>
        <v>0</v>
      </c>
      <c r="P45" s="30" t="s">
        <v>35</v>
      </c>
      <c r="Q45" s="31"/>
      <c r="R45" s="32"/>
    </row>
    <row r="46" spans="2:18" ht="25.5" customHeight="1" x14ac:dyDescent="0.25">
      <c r="B46" s="20">
        <v>30</v>
      </c>
      <c r="C46" s="25" t="s">
        <v>20</v>
      </c>
      <c r="D46" s="9">
        <v>71382102</v>
      </c>
      <c r="E46" s="10" t="s">
        <v>36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f t="shared" si="7"/>
        <v>0</v>
      </c>
      <c r="L46" s="9"/>
      <c r="M46" s="9"/>
      <c r="N46" s="9"/>
      <c r="O46" s="9">
        <f t="shared" si="8"/>
        <v>0</v>
      </c>
      <c r="P46" s="30" t="s">
        <v>35</v>
      </c>
      <c r="Q46" s="31"/>
      <c r="R46" s="32"/>
    </row>
    <row r="47" spans="2:18" ht="25.5" customHeight="1" x14ac:dyDescent="0.25">
      <c r="B47" s="20">
        <v>31</v>
      </c>
      <c r="C47" s="25" t="s">
        <v>37</v>
      </c>
      <c r="D47" s="9">
        <v>44820138</v>
      </c>
      <c r="E47" s="10" t="s">
        <v>38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 t="shared" si="7"/>
        <v>0</v>
      </c>
      <c r="L47" s="9"/>
      <c r="M47" s="9"/>
      <c r="N47" s="9"/>
      <c r="O47" s="9">
        <f t="shared" si="8"/>
        <v>0</v>
      </c>
      <c r="P47" s="30" t="s">
        <v>39</v>
      </c>
      <c r="Q47" s="31"/>
      <c r="R47" s="32"/>
    </row>
    <row r="48" spans="2:18" ht="25.5" customHeight="1" x14ac:dyDescent="0.25">
      <c r="B48" s="20">
        <v>32</v>
      </c>
      <c r="C48" s="25" t="s">
        <v>64</v>
      </c>
      <c r="D48" s="9">
        <v>71277329</v>
      </c>
      <c r="E48" s="10" t="s">
        <v>65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>SUM(F48:J48)</f>
        <v>0</v>
      </c>
      <c r="L48" s="9"/>
      <c r="M48" s="9"/>
      <c r="N48" s="9"/>
      <c r="O48" s="9">
        <f t="shared" ref="O48:O49" si="9">K48</f>
        <v>0</v>
      </c>
      <c r="P48" s="27" t="s">
        <v>63</v>
      </c>
      <c r="Q48" s="28"/>
      <c r="R48" s="29"/>
    </row>
    <row r="49" spans="2:18" ht="27.75" customHeight="1" x14ac:dyDescent="0.25">
      <c r="B49" s="20">
        <v>33</v>
      </c>
      <c r="C49" s="25" t="s">
        <v>77</v>
      </c>
      <c r="D49" s="9">
        <v>74441863</v>
      </c>
      <c r="E49" s="10" t="s">
        <v>78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ref="K49" si="10">SUM(F49:J49)</f>
        <v>0</v>
      </c>
      <c r="L49" s="9"/>
      <c r="M49" s="9"/>
      <c r="N49" s="9"/>
      <c r="O49" s="9">
        <f t="shared" si="9"/>
        <v>0</v>
      </c>
      <c r="P49" s="27" t="s">
        <v>76</v>
      </c>
      <c r="Q49" s="28"/>
      <c r="R49" s="29"/>
    </row>
  </sheetData>
  <autoFilter ref="B14:R47"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4" showButton="0"/>
    <filterColumn colId="15" showButton="0"/>
  </autoFilter>
  <mergeCells count="51">
    <mergeCell ref="P33:R33"/>
    <mergeCell ref="P34:R34"/>
    <mergeCell ref="P38:R38"/>
    <mergeCell ref="P39:R39"/>
    <mergeCell ref="P40:R40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27:R27"/>
    <mergeCell ref="P29:R29"/>
    <mergeCell ref="M15:M16"/>
    <mergeCell ref="N15:N16"/>
    <mergeCell ref="P32:R32"/>
    <mergeCell ref="P44:R44"/>
    <mergeCell ref="P45:R45"/>
    <mergeCell ref="P46:R46"/>
    <mergeCell ref="P47:R47"/>
    <mergeCell ref="P35:R35"/>
    <mergeCell ref="P37:R37"/>
    <mergeCell ref="P28:R28"/>
    <mergeCell ref="P42:R42"/>
    <mergeCell ref="P30:R30"/>
    <mergeCell ref="P36:R36"/>
    <mergeCell ref="P31:R31"/>
    <mergeCell ref="G8:I8"/>
    <mergeCell ref="C9:R9"/>
    <mergeCell ref="C10:R10"/>
    <mergeCell ref="C11:R11"/>
    <mergeCell ref="B14:B16"/>
    <mergeCell ref="C14:C16"/>
    <mergeCell ref="D14:D16"/>
    <mergeCell ref="E14:E16"/>
    <mergeCell ref="F14:J14"/>
    <mergeCell ref="K14:K16"/>
    <mergeCell ref="L14:N14"/>
    <mergeCell ref="O14:O16"/>
    <mergeCell ref="P14:R16"/>
    <mergeCell ref="F15:G15"/>
    <mergeCell ref="I15:J15"/>
    <mergeCell ref="L15:L16"/>
    <mergeCell ref="P43:R43"/>
    <mergeCell ref="P48:R48"/>
    <mergeCell ref="P41:R41"/>
    <mergeCell ref="P49:R49"/>
  </mergeCells>
  <phoneticPr fontId="6" type="noConversion"/>
  <pageMargins left="0.7" right="0.7" top="0.75" bottom="0.75" header="0.3" footer="0.3"/>
  <pageSetup paperSize="9" scale="3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(3)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 HUACAYBAMBA NEXUS</dc:creator>
  <cp:lastModifiedBy>UGEL HUACAYBAMBA NEXUS</cp:lastModifiedBy>
  <cp:lastPrinted>2026-03-13T00:33:18Z</cp:lastPrinted>
  <dcterms:created xsi:type="dcterms:W3CDTF">2024-08-29T14:23:06Z</dcterms:created>
  <dcterms:modified xsi:type="dcterms:W3CDTF">2026-03-16T13:46:31Z</dcterms:modified>
</cp:coreProperties>
</file>