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hado\Downloads\"/>
    </mc:Choice>
  </mc:AlternateContent>
  <xr:revisionPtr revIDLastSave="0" documentId="8_{659DA02E-26C3-4C64-B4B7-5D36304046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maria" sheetId="2" r:id="rId1"/>
  </sheets>
  <definedNames>
    <definedName name="_xlnm._FilterDatabase" localSheetId="0" hidden="1">primaria!$A$14:$U$16</definedName>
    <definedName name="_xlnm.Print_Area" localSheetId="0">primaria!$A$13:$U$22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2" l="1"/>
  <c r="R19" i="2" s="1"/>
  <c r="O17" i="2" l="1"/>
  <c r="R17" i="2" s="1"/>
  <c r="O24" i="2" l="1"/>
  <c r="R24" i="2" s="1"/>
  <c r="O23" i="2"/>
  <c r="R23" i="2" s="1"/>
  <c r="O21" i="2" l="1"/>
  <c r="R21" i="2" s="1"/>
  <c r="O18" i="2"/>
  <c r="R18" i="2" s="1"/>
  <c r="O20" i="2" l="1"/>
  <c r="R20" i="2" s="1"/>
  <c r="O22" i="2"/>
  <c r="R22" i="2" s="1"/>
</calcChain>
</file>

<file path=xl/sharedStrings.xml><?xml version="1.0" encoding="utf-8"?>
<sst xmlns="http://schemas.openxmlformats.org/spreadsheetml/2006/main" count="100" uniqueCount="65">
  <si>
    <t>N°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</si>
  <si>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</si>
  <si>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</si>
  <si>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</si>
  <si>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</si>
  <si>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</si>
  <si>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</si>
  <si>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</si>
  <si>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BONIFICACIÓN</t>
  </si>
  <si>
    <t>Puntaje Total</t>
  </si>
  <si>
    <t>LEY N° 29973 por condición de discapacidad</t>
  </si>
  <si>
    <t>LEY N° 29248 por se licenciado de las FFAA</t>
  </si>
  <si>
    <t>Orden de Prelacion</t>
  </si>
  <si>
    <t>HUÁNUCO</t>
  </si>
  <si>
    <t>UGEL HUACAYBAMBA</t>
  </si>
  <si>
    <t>ORAL</t>
  </si>
  <si>
    <t>ESCRITO</t>
  </si>
  <si>
    <t>EIB</t>
  </si>
  <si>
    <t>RUBRO</t>
  </si>
  <si>
    <t>Formacion Academica y profesional</t>
  </si>
  <si>
    <t>Formacion continua</t>
  </si>
  <si>
    <t>Experiencia laboral</t>
  </si>
  <si>
    <t>Meritos</t>
  </si>
  <si>
    <t>OBSERVACIÓN</t>
  </si>
  <si>
    <t>Puntaje Final</t>
  </si>
  <si>
    <t>PRINCIPE</t>
  </si>
  <si>
    <t>COMITÉ CONTRATO DOCENTE 2026</t>
  </si>
  <si>
    <t>Registro</t>
  </si>
  <si>
    <t>EBR - PRIMARIA</t>
  </si>
  <si>
    <t>04182115</t>
  </si>
  <si>
    <t>HONORIO</t>
  </si>
  <si>
    <t>BRICEÑO</t>
  </si>
  <si>
    <t>SEGUNDO MARDONIO</t>
  </si>
  <si>
    <t>AVANZADO</t>
  </si>
  <si>
    <t>BASICO</t>
  </si>
  <si>
    <t>04181799</t>
  </si>
  <si>
    <t>JARA</t>
  </si>
  <si>
    <t>SOTO</t>
  </si>
  <si>
    <t>EMER PEDRO</t>
  </si>
  <si>
    <t>INTERMEDIO</t>
  </si>
  <si>
    <t>04182592</t>
  </si>
  <si>
    <t>HERRERA</t>
  </si>
  <si>
    <t>GAMARRA</t>
  </si>
  <si>
    <t>DANIEL</t>
  </si>
  <si>
    <t>EN INICIO</t>
  </si>
  <si>
    <t>04181812</t>
  </si>
  <si>
    <t>IZQUIERDO</t>
  </si>
  <si>
    <t>TEODOMIRO</t>
  </si>
  <si>
    <t>04181997</t>
  </si>
  <si>
    <t>INOCENTE</t>
  </si>
  <si>
    <t>MAURO</t>
  </si>
  <si>
    <t>04182130</t>
  </si>
  <si>
    <t>CHINCHANO</t>
  </si>
  <si>
    <t>SAAVEDRA</t>
  </si>
  <si>
    <t>EMER</t>
  </si>
  <si>
    <t>04182150</t>
  </si>
  <si>
    <t>PINEDO</t>
  </si>
  <si>
    <t>FLOR</t>
  </si>
  <si>
    <t>04183577</t>
  </si>
  <si>
    <t>BARDALES</t>
  </si>
  <si>
    <t>MACHUCA</t>
  </si>
  <si>
    <t>JULIA EMELY</t>
  </si>
  <si>
    <t>PUBLICACIÓN DE CUADRO DE MÉRITO FINAL-  EVALUACIÓN POR EXPEDIENTE - NIVEL PRIMARIA
PROCESO DE CONTRATACIÓN DOCENTE 2026, SEGÚN DECRETO SUPREMO 022-2025-MINEDU-MINEDU - UGEL  HUACAYBAMBA</t>
  </si>
  <si>
    <t>SE ATENDIO RECLAMO</t>
  </si>
  <si>
    <t>HUACAYBAMBA, 16 DE JUNIO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</si>
</sst>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ooper Black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1114423</xdr:colOff>
      <xdr:row>2</xdr:row>
      <xdr:rowOff>109010</xdr:rowOff>
    </xdr:from>
    <xdr:ext cx="2293409" cy="515819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4340" y="490010"/>
          <a:ext cx="2293409" cy="515819"/>
        </a:xfrm>
        <a:prstGeom prst="rect">
          <a:avLst/>
        </a:prstGeom>
      </xdr:spPr>
    </xdr:pic>
    <xdr:clientData/>
  </xdr:oneCellAnchor>
  <xdr:twoCellAnchor editAs="oneCell">
    <xdr:from>
      <xdr:col>6</xdr:col>
      <xdr:colOff>645582</xdr:colOff>
      <xdr:row>2</xdr:row>
      <xdr:rowOff>4009</xdr:rowOff>
    </xdr:from>
    <xdr:to>
      <xdr:col>8</xdr:col>
      <xdr:colOff>977900</xdr:colOff>
      <xdr:row>4</xdr:row>
      <xdr:rowOff>253679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2165" y="385009"/>
          <a:ext cx="2067985" cy="630670"/>
        </a:xfrm>
        <a:prstGeom prst="rect">
          <a:avLst/>
        </a:prstGeom>
      </xdr:spPr>
    </xdr:pic>
    <xdr:clientData/>
  </xdr:twoCellAnchor>
  <xdr:twoCellAnchor editAs="oneCell">
    <xdr:from>
      <xdr:col>9</xdr:col>
      <xdr:colOff>402165</xdr:colOff>
      <xdr:row>0</xdr:row>
      <xdr:rowOff>121708</xdr:rowOff>
    </xdr:from>
    <xdr:to>
      <xdr:col>11</xdr:col>
      <xdr:colOff>579965</xdr:colOff>
      <xdr:row>4</xdr:row>
      <xdr:rowOff>359834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03" t="14596" r="15375" b="10966"/>
        <a:stretch/>
      </xdr:blipFill>
      <xdr:spPr bwMode="auto">
        <a:xfrm>
          <a:off x="9408582" y="121708"/>
          <a:ext cx="1775883" cy="1000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202671</xdr:colOff>
      <xdr:row>1</xdr:row>
      <xdr:rowOff>93397</xdr:rowOff>
    </xdr:from>
    <xdr:to>
      <xdr:col>20</xdr:col>
      <xdr:colOff>167747</xdr:colOff>
      <xdr:row>6</xdr:row>
      <xdr:rowOff>102922</xdr:rowOff>
    </xdr:to>
    <xdr:sp macro="" textlink="">
      <xdr:nvSpPr>
        <xdr:cNvPr id="5" name="Cuadro de texto 2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971088" y="283897"/>
          <a:ext cx="7669742" cy="9620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0"/>
            </a:spcAft>
          </a:pPr>
          <a:r>
            <a:rPr lang="es-PE" sz="1600" b="1">
              <a:solidFill>
                <a:srgbClr val="3C3CC2"/>
              </a:solidFill>
              <a:effectLst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EDUCACIÓN UGEL</a:t>
          </a:r>
          <a:endParaRPr lang="en-US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PE" sz="2000" b="1">
              <a:solidFill>
                <a:srgbClr val="3C3CC2"/>
              </a:solidFill>
              <a:effectLst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HUACAYBAMBA</a:t>
          </a:r>
          <a:endParaRPr lang="en-US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11</xdr:col>
      <xdr:colOff>761999</xdr:colOff>
      <xdr:row>0</xdr:row>
      <xdr:rowOff>52917</xdr:rowOff>
    </xdr:from>
    <xdr:to>
      <xdr:col>13</xdr:col>
      <xdr:colOff>473074</xdr:colOff>
      <xdr:row>7</xdr:row>
      <xdr:rowOff>10754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2475" y1="42172" x2="72222" y2="67677"/>
                      <a14:foregroundMark x1="38131" y1="76263" x2="58838" y2="19192"/>
                      <a14:foregroundMark x1="32323" y1="38131" x2="74495" y2="47475"/>
                      <a14:foregroundMark x1="74495" y1="35859" x2="80808" y2="57323"/>
                      <a14:foregroundMark x1="32828" y1="73990" x2="65909" y2="72727"/>
                      <a14:foregroundMark x1="61364" y1="38131" x2="27273" y2="335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6499" y="52917"/>
          <a:ext cx="1298575" cy="1301920"/>
        </a:xfrm>
        <a:prstGeom prst="rect">
          <a:avLst/>
        </a:prstGeom>
      </xdr:spPr>
    </xdr:pic>
    <xdr:clientData/>
  </xdr:twoCellAnchor>
  <xdr:twoCellAnchor editAs="oneCell">
    <xdr:from>
      <xdr:col>13</xdr:col>
      <xdr:colOff>349250</xdr:colOff>
      <xdr:row>4</xdr:row>
      <xdr:rowOff>164813</xdr:rowOff>
    </xdr:from>
    <xdr:to>
      <xdr:col>16</xdr:col>
      <xdr:colOff>778623</xdr:colOff>
      <xdr:row>4</xdr:row>
      <xdr:rowOff>328082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31" t="90074" r="16912" b="5882"/>
        <a:stretch/>
      </xdr:blipFill>
      <xdr:spPr>
        <a:xfrm>
          <a:off x="12541250" y="926813"/>
          <a:ext cx="2715373" cy="163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33"/>
  <sheetViews>
    <sheetView tabSelected="1" topLeftCell="B1" zoomScale="90" zoomScaleNormal="90" workbookViewId="0">
      <pane ySplit="16" topLeftCell="A17" activePane="bottomLeft" state="frozen"/>
      <selection pane="bottomLeft" activeCell="C9" sqref="C9:T11"/>
    </sheetView>
  </sheetViews>
  <sheetFormatPr baseColWidth="10" defaultColWidth="11.44140625" defaultRowHeight="14.4" x14ac:dyDescent="0.3"/>
  <cols>
    <col min="1" max="1" width="5" style="4" customWidth="1"/>
    <col min="2" max="2" width="12.109375" style="4" customWidth="1"/>
    <col min="3" max="3" width="23.44140625" style="4" customWidth="1"/>
    <col min="4" max="4" width="22.33203125" style="4" bestFit="1" customWidth="1"/>
    <col min="5" max="5" width="14" style="4" customWidth="1"/>
    <col min="6" max="6" width="14.5546875" style="4" customWidth="1"/>
    <col min="7" max="7" width="12.44140625" style="4" customWidth="1"/>
    <col min="8" max="8" width="13.6640625" style="4" customWidth="1"/>
    <col min="9" max="9" width="19.33203125" style="4" customWidth="1"/>
    <col min="10" max="10" width="11.44140625" style="4"/>
    <col min="11" max="12" width="12.5546875" style="4" customWidth="1"/>
    <col min="13" max="13" width="11.33203125" style="4" customWidth="1"/>
    <col min="14" max="15" width="7.6640625" style="4" customWidth="1"/>
    <col min="16" max="16" width="18.6640625" style="4" customWidth="1"/>
    <col min="17" max="17" width="15.5546875" style="4" customWidth="1"/>
    <col min="18" max="18" width="8.33203125" style="4" customWidth="1"/>
    <col min="19" max="19" width="12" style="4" customWidth="1"/>
    <col min="20" max="20" width="12.5546875" style="4" customWidth="1"/>
    <col min="21" max="21" width="32.5546875" style="4" customWidth="1"/>
    <col min="22" max="16384" width="11.44140625" style="4"/>
  </cols>
  <sheetData>
    <row r="1" spans="1:51" s="3" customFormat="1" x14ac:dyDescent="0.3">
      <c r="A1" s="12"/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0"/>
    </row>
    <row r="2" spans="1:51" s="3" customFormat="1" x14ac:dyDescent="0.3">
      <c r="A2" s="12"/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0"/>
    </row>
    <row r="3" spans="1:51" customFormat="1" x14ac:dyDescent="0.3">
      <c r="A3" s="12"/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0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customFormat="1" x14ac:dyDescent="0.3">
      <c r="A4" s="8"/>
      <c r="B4" s="8"/>
      <c r="C4" s="8"/>
      <c r="D4" s="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0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customFormat="1" ht="30" customHeight="1" x14ac:dyDescent="0.3">
      <c r="A5" s="8"/>
      <c r="B5" s="8"/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0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1" customFormat="1" ht="0.75" customHeight="1" x14ac:dyDescent="0.3">
      <c r="A6" s="8"/>
      <c r="B6" s="8"/>
      <c r="C6" s="8"/>
      <c r="D6" s="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10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customFormat="1" x14ac:dyDescent="0.3">
      <c r="A7" s="8"/>
      <c r="B7" s="8"/>
      <c r="C7" s="8"/>
      <c r="D7" s="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0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</row>
    <row r="8" spans="1:51" customFormat="1" ht="3" customHeight="1" x14ac:dyDescent="0.3">
      <c r="A8" s="8"/>
      <c r="B8" s="8"/>
      <c r="C8" s="8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0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1" customFormat="1" ht="49.5" customHeight="1" x14ac:dyDescent="0.3">
      <c r="A9" s="8"/>
      <c r="B9" s="8"/>
      <c r="C9" s="13" t="s">
        <v>62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</row>
    <row r="10" spans="1:51" customFormat="1" ht="0.75" customHeight="1" x14ac:dyDescent="0.3">
      <c r="A10" s="8"/>
      <c r="B10" s="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customFormat="1" ht="38.25" customHeight="1" x14ac:dyDescent="0.3">
      <c r="A11" s="8"/>
      <c r="B11" s="8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customFormat="1" ht="30.75" customHeight="1" x14ac:dyDescent="0.3">
      <c r="A12" s="8"/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ht="15" customHeight="1" x14ac:dyDescent="0.3">
      <c r="A13" s="14" t="s">
        <v>0</v>
      </c>
      <c r="B13" s="14" t="s">
        <v>1</v>
      </c>
      <c r="C13" s="14" t="s">
        <v>2</v>
      </c>
      <c r="D13" s="14" t="s">
        <v>3</v>
      </c>
      <c r="E13" s="14" t="s">
        <v>27</v>
      </c>
      <c r="F13" s="14" t="s">
        <v>4</v>
      </c>
      <c r="G13" s="14" t="s">
        <v>5</v>
      </c>
      <c r="H13" s="14" t="s">
        <v>6</v>
      </c>
      <c r="I13" s="14" t="s">
        <v>7</v>
      </c>
      <c r="J13" s="14" t="s">
        <v>12</v>
      </c>
      <c r="K13" s="14" t="s">
        <v>18</v>
      </c>
      <c r="L13" s="14"/>
      <c r="M13" s="14"/>
      <c r="N13" s="14"/>
      <c r="O13" s="14" t="s">
        <v>9</v>
      </c>
      <c r="P13" s="14" t="s">
        <v>8</v>
      </c>
      <c r="Q13" s="14"/>
      <c r="R13" s="14" t="s">
        <v>24</v>
      </c>
      <c r="S13" s="19" t="s">
        <v>17</v>
      </c>
      <c r="T13" s="19"/>
      <c r="U13" s="22" t="s">
        <v>23</v>
      </c>
    </row>
    <row r="14" spans="1:51" ht="54.6" customHeight="1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 t="s">
        <v>19</v>
      </c>
      <c r="L14" s="14" t="s">
        <v>20</v>
      </c>
      <c r="M14" s="14" t="s">
        <v>21</v>
      </c>
      <c r="N14" s="14" t="s">
        <v>22</v>
      </c>
      <c r="O14" s="14"/>
      <c r="P14" s="15" t="s">
        <v>10</v>
      </c>
      <c r="Q14" s="15" t="s">
        <v>11</v>
      </c>
      <c r="R14" s="14"/>
      <c r="S14" s="19"/>
      <c r="T14" s="19"/>
      <c r="U14" s="23"/>
    </row>
    <row r="15" spans="1:51" ht="42" customHeight="1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6"/>
      <c r="Q15" s="16"/>
      <c r="R15" s="14"/>
      <c r="S15" s="20" t="s">
        <v>15</v>
      </c>
      <c r="T15" s="20" t="s">
        <v>16</v>
      </c>
      <c r="U15" s="23"/>
    </row>
    <row r="16" spans="1:51" ht="18" customHeight="1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6">
        <v>0.15</v>
      </c>
      <c r="Q16" s="6">
        <v>0.1</v>
      </c>
      <c r="R16" s="14"/>
      <c r="S16" s="21"/>
      <c r="T16" s="21"/>
      <c r="U16" s="24"/>
    </row>
    <row r="17" spans="1:21" s="3" customFormat="1" x14ac:dyDescent="0.3">
      <c r="A17" s="1">
        <v>1</v>
      </c>
      <c r="B17" s="1" t="s">
        <v>13</v>
      </c>
      <c r="C17" s="1" t="s">
        <v>14</v>
      </c>
      <c r="D17" s="2" t="s">
        <v>28</v>
      </c>
      <c r="E17" s="7" t="s">
        <v>29</v>
      </c>
      <c r="F17" s="1">
        <v>46142801</v>
      </c>
      <c r="G17" s="1" t="s">
        <v>30</v>
      </c>
      <c r="H17" s="1" t="s">
        <v>31</v>
      </c>
      <c r="I17" s="1" t="s">
        <v>32</v>
      </c>
      <c r="J17" s="1">
        <v>1</v>
      </c>
      <c r="K17" s="1">
        <v>2</v>
      </c>
      <c r="L17" s="1">
        <v>11.5</v>
      </c>
      <c r="M17" s="1">
        <v>26</v>
      </c>
      <c r="N17" s="1">
        <v>0</v>
      </c>
      <c r="O17" s="1">
        <f>K17+L17+M17+N17</f>
        <v>39.5</v>
      </c>
      <c r="P17" s="1">
        <v>0</v>
      </c>
      <c r="Q17" s="1">
        <v>0</v>
      </c>
      <c r="R17" s="1">
        <f>SUM(O17:Q17)</f>
        <v>39.5</v>
      </c>
      <c r="S17" s="1" t="s">
        <v>33</v>
      </c>
      <c r="T17" s="1" t="s">
        <v>34</v>
      </c>
      <c r="U17" s="2"/>
    </row>
    <row r="18" spans="1:21" s="3" customFormat="1" x14ac:dyDescent="0.3">
      <c r="A18" s="1">
        <v>2</v>
      </c>
      <c r="B18" s="1" t="s">
        <v>13</v>
      </c>
      <c r="C18" s="1" t="s">
        <v>14</v>
      </c>
      <c r="D18" s="2" t="s">
        <v>28</v>
      </c>
      <c r="E18" s="7" t="s">
        <v>35</v>
      </c>
      <c r="F18" s="1">
        <v>44521157</v>
      </c>
      <c r="G18" s="1" t="s">
        <v>36</v>
      </c>
      <c r="H18" s="1" t="s">
        <v>37</v>
      </c>
      <c r="I18" s="1" t="s">
        <v>38</v>
      </c>
      <c r="J18" s="1">
        <v>1</v>
      </c>
      <c r="K18" s="1">
        <v>2</v>
      </c>
      <c r="L18" s="1">
        <v>18</v>
      </c>
      <c r="M18" s="1">
        <v>0</v>
      </c>
      <c r="N18" s="1">
        <v>0</v>
      </c>
      <c r="O18" s="1">
        <f>K18+L18+M18+N18</f>
        <v>20</v>
      </c>
      <c r="P18" s="1">
        <v>0</v>
      </c>
      <c r="Q18" s="1">
        <v>0</v>
      </c>
      <c r="R18" s="1">
        <f>SUM(O18:Q18)</f>
        <v>20</v>
      </c>
      <c r="S18" s="1" t="s">
        <v>39</v>
      </c>
      <c r="T18" s="1" t="s">
        <v>34</v>
      </c>
      <c r="U18" s="2"/>
    </row>
    <row r="19" spans="1:21" s="3" customFormat="1" x14ac:dyDescent="0.3">
      <c r="A19" s="1">
        <v>3</v>
      </c>
      <c r="B19" s="1" t="s">
        <v>13</v>
      </c>
      <c r="C19" s="1" t="s">
        <v>14</v>
      </c>
      <c r="D19" s="2" t="s">
        <v>28</v>
      </c>
      <c r="E19" s="7" t="s">
        <v>58</v>
      </c>
      <c r="F19" s="1">
        <v>71389641</v>
      </c>
      <c r="G19" s="1" t="s">
        <v>59</v>
      </c>
      <c r="H19" s="1" t="s">
        <v>60</v>
      </c>
      <c r="I19" s="2" t="s">
        <v>61</v>
      </c>
      <c r="J19" s="1">
        <v>1</v>
      </c>
      <c r="K19" s="1">
        <v>0</v>
      </c>
      <c r="L19" s="1">
        <v>11.5</v>
      </c>
      <c r="M19" s="1">
        <v>5.4</v>
      </c>
      <c r="N19" s="1">
        <v>0</v>
      </c>
      <c r="O19" s="1">
        <f t="shared" ref="O19" si="0">K19+L19+M19+N19</f>
        <v>16.899999999999999</v>
      </c>
      <c r="P19" s="1">
        <v>0</v>
      </c>
      <c r="Q19" s="1">
        <v>0</v>
      </c>
      <c r="R19" s="1">
        <f t="shared" ref="R19" si="1">SUM(O19:Q19)</f>
        <v>16.899999999999999</v>
      </c>
      <c r="S19" s="1" t="s">
        <v>39</v>
      </c>
      <c r="T19" s="1" t="s">
        <v>39</v>
      </c>
      <c r="U19" s="2"/>
    </row>
    <row r="20" spans="1:21" s="3" customFormat="1" x14ac:dyDescent="0.3">
      <c r="A20" s="1">
        <v>4</v>
      </c>
      <c r="B20" s="1" t="s">
        <v>13</v>
      </c>
      <c r="C20" s="1" t="s">
        <v>14</v>
      </c>
      <c r="D20" s="2" t="s">
        <v>28</v>
      </c>
      <c r="E20" s="7" t="s">
        <v>40</v>
      </c>
      <c r="F20" s="1">
        <v>44698302</v>
      </c>
      <c r="G20" s="1" t="s">
        <v>41</v>
      </c>
      <c r="H20" s="1" t="s">
        <v>42</v>
      </c>
      <c r="I20" s="2" t="s">
        <v>43</v>
      </c>
      <c r="J20" s="1">
        <v>1</v>
      </c>
      <c r="K20" s="1">
        <v>0</v>
      </c>
      <c r="L20" s="1">
        <v>14</v>
      </c>
      <c r="M20" s="1">
        <v>0.6</v>
      </c>
      <c r="N20" s="1">
        <v>0</v>
      </c>
      <c r="O20" s="1">
        <f t="shared" ref="O20:O22" si="2">K20+L20+M20+N20</f>
        <v>14.6</v>
      </c>
      <c r="P20" s="1">
        <v>0</v>
      </c>
      <c r="Q20" s="1">
        <v>0</v>
      </c>
      <c r="R20" s="1">
        <f t="shared" ref="R20:R22" si="3">SUM(O20:Q20)</f>
        <v>14.6</v>
      </c>
      <c r="S20" s="1" t="s">
        <v>33</v>
      </c>
      <c r="T20" s="1" t="s">
        <v>44</v>
      </c>
      <c r="U20" s="2"/>
    </row>
    <row r="21" spans="1:21" s="3" customFormat="1" x14ac:dyDescent="0.3">
      <c r="A21" s="1">
        <v>5</v>
      </c>
      <c r="B21" s="1" t="s">
        <v>13</v>
      </c>
      <c r="C21" s="1" t="s">
        <v>14</v>
      </c>
      <c r="D21" s="2" t="s">
        <v>28</v>
      </c>
      <c r="E21" s="7" t="s">
        <v>45</v>
      </c>
      <c r="F21" s="1">
        <v>23098466</v>
      </c>
      <c r="G21" s="1" t="s">
        <v>46</v>
      </c>
      <c r="H21" s="1" t="s">
        <v>25</v>
      </c>
      <c r="I21" s="1" t="s">
        <v>47</v>
      </c>
      <c r="J21" s="1">
        <v>1</v>
      </c>
      <c r="K21" s="1">
        <v>0</v>
      </c>
      <c r="L21" s="1">
        <v>11.5</v>
      </c>
      <c r="M21" s="1">
        <v>0</v>
      </c>
      <c r="N21" s="1">
        <v>0</v>
      </c>
      <c r="O21" s="1">
        <f t="shared" ref="O21" si="4">K21+L21+M21+N21</f>
        <v>11.5</v>
      </c>
      <c r="P21" s="1">
        <v>0</v>
      </c>
      <c r="Q21" s="1">
        <v>0</v>
      </c>
      <c r="R21" s="1">
        <f t="shared" ref="R21" si="5">SUM(O21:Q21)</f>
        <v>11.5</v>
      </c>
      <c r="S21" s="1" t="s">
        <v>39</v>
      </c>
      <c r="T21" s="1" t="s">
        <v>44</v>
      </c>
      <c r="U21" s="2"/>
    </row>
    <row r="22" spans="1:21" s="3" customFormat="1" x14ac:dyDescent="0.3">
      <c r="A22" s="1">
        <v>6</v>
      </c>
      <c r="B22" s="1" t="s">
        <v>13</v>
      </c>
      <c r="C22" s="1" t="s">
        <v>14</v>
      </c>
      <c r="D22" s="2" t="s">
        <v>28</v>
      </c>
      <c r="E22" s="7" t="s">
        <v>48</v>
      </c>
      <c r="F22" s="1">
        <v>23090120</v>
      </c>
      <c r="G22" s="1" t="s">
        <v>49</v>
      </c>
      <c r="H22" s="1" t="s">
        <v>42</v>
      </c>
      <c r="I22" s="1" t="s">
        <v>50</v>
      </c>
      <c r="J22" s="1">
        <v>1</v>
      </c>
      <c r="K22" s="1">
        <v>0</v>
      </c>
      <c r="L22" s="1">
        <v>1</v>
      </c>
      <c r="M22" s="1">
        <v>6.3</v>
      </c>
      <c r="N22" s="1">
        <v>0</v>
      </c>
      <c r="O22" s="1">
        <f t="shared" si="2"/>
        <v>7.3</v>
      </c>
      <c r="P22" s="1">
        <v>0</v>
      </c>
      <c r="Q22" s="1">
        <v>0</v>
      </c>
      <c r="R22" s="1">
        <f t="shared" si="3"/>
        <v>7.3</v>
      </c>
      <c r="S22" s="1" t="s">
        <v>39</v>
      </c>
      <c r="T22" s="1" t="s">
        <v>39</v>
      </c>
      <c r="U22" s="2" t="s">
        <v>63</v>
      </c>
    </row>
    <row r="23" spans="1:21" s="3" customFormat="1" x14ac:dyDescent="0.3">
      <c r="A23" s="1">
        <v>7</v>
      </c>
      <c r="B23" s="1" t="s">
        <v>13</v>
      </c>
      <c r="C23" s="1" t="s">
        <v>14</v>
      </c>
      <c r="D23" s="2" t="s">
        <v>28</v>
      </c>
      <c r="E23" s="7" t="s">
        <v>51</v>
      </c>
      <c r="F23" s="1">
        <v>47146055</v>
      </c>
      <c r="G23" s="1" t="s">
        <v>52</v>
      </c>
      <c r="H23" s="1" t="s">
        <v>53</v>
      </c>
      <c r="I23" s="1" t="s">
        <v>54</v>
      </c>
      <c r="J23" s="1">
        <v>1</v>
      </c>
      <c r="K23" s="1">
        <v>0</v>
      </c>
      <c r="L23" s="1">
        <v>0</v>
      </c>
      <c r="M23" s="1">
        <v>2.4</v>
      </c>
      <c r="N23" s="1">
        <v>0</v>
      </c>
      <c r="O23" s="1">
        <f>K23+L23+M23+N23</f>
        <v>2.4</v>
      </c>
      <c r="P23" s="1">
        <v>0</v>
      </c>
      <c r="Q23" s="1">
        <v>0</v>
      </c>
      <c r="R23" s="1">
        <f>SUM(O23:Q23)</f>
        <v>2.4</v>
      </c>
      <c r="S23" s="1" t="s">
        <v>33</v>
      </c>
      <c r="T23" s="1" t="s">
        <v>39</v>
      </c>
      <c r="U23" s="2"/>
    </row>
    <row r="24" spans="1:21" s="3" customFormat="1" x14ac:dyDescent="0.3">
      <c r="A24" s="1">
        <v>8</v>
      </c>
      <c r="B24" s="1" t="s">
        <v>13</v>
      </c>
      <c r="C24" s="1" t="s">
        <v>14</v>
      </c>
      <c r="D24" s="2" t="s">
        <v>28</v>
      </c>
      <c r="E24" s="7" t="s">
        <v>55</v>
      </c>
      <c r="F24" s="1">
        <v>71014018</v>
      </c>
      <c r="G24" s="1" t="s">
        <v>56</v>
      </c>
      <c r="H24" s="1" t="s">
        <v>46</v>
      </c>
      <c r="I24" s="1" t="s">
        <v>57</v>
      </c>
      <c r="J24" s="1">
        <v>1</v>
      </c>
      <c r="K24" s="1">
        <v>0</v>
      </c>
      <c r="L24" s="1">
        <v>0</v>
      </c>
      <c r="M24" s="1">
        <v>0.9</v>
      </c>
      <c r="N24" s="1">
        <v>0</v>
      </c>
      <c r="O24" s="1">
        <f>K24+L24+M24+N24</f>
        <v>0.9</v>
      </c>
      <c r="P24" s="1">
        <v>0</v>
      </c>
      <c r="Q24" s="1">
        <v>0</v>
      </c>
      <c r="R24" s="1">
        <f>SUM(O24:Q24)</f>
        <v>0.9</v>
      </c>
      <c r="S24" s="1" t="s">
        <v>39</v>
      </c>
      <c r="T24" s="1" t="s">
        <v>39</v>
      </c>
      <c r="U24" s="2"/>
    </row>
    <row r="25" spans="1:21" s="3" customFormat="1" ht="27.75" customHeight="1" x14ac:dyDescent="0.3">
      <c r="A25" s="4"/>
      <c r="B25" s="4"/>
      <c r="C25" s="4"/>
      <c r="D25" s="5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</row>
    <row r="26" spans="1:21" s="5" customFormat="1" ht="18" x14ac:dyDescent="0.3">
      <c r="S26" s="17" t="s">
        <v>64</v>
      </c>
      <c r="T26" s="17"/>
      <c r="U26" s="17"/>
    </row>
    <row r="27" spans="1:21" s="5" customFormat="1" x14ac:dyDescent="0.3">
      <c r="U27" s="4"/>
    </row>
    <row r="28" spans="1:21" ht="21" x14ac:dyDescent="0.3">
      <c r="A28" s="18" t="s">
        <v>26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8:18" x14ac:dyDescent="0.3">
      <c r="R33" s="5"/>
    </row>
  </sheetData>
  <autoFilter ref="A14:U16" xr:uid="{00000000-0009-0000-0000-000000000000}">
    <filterColumn colId="18" showButton="0"/>
  </autoFilter>
  <mergeCells count="28">
    <mergeCell ref="S26:U26"/>
    <mergeCell ref="A28:U28"/>
    <mergeCell ref="M14:M16"/>
    <mergeCell ref="N14:N16"/>
    <mergeCell ref="G13:G16"/>
    <mergeCell ref="R13:R16"/>
    <mergeCell ref="O13:O16"/>
    <mergeCell ref="A13:A16"/>
    <mergeCell ref="B13:B16"/>
    <mergeCell ref="C13:C16"/>
    <mergeCell ref="D13:D16"/>
    <mergeCell ref="F13:F16"/>
    <mergeCell ref="S13:T14"/>
    <mergeCell ref="S15:S16"/>
    <mergeCell ref="T15:T16"/>
    <mergeCell ref="U13:U16"/>
    <mergeCell ref="A1:A3"/>
    <mergeCell ref="C9:T11"/>
    <mergeCell ref="K13:N13"/>
    <mergeCell ref="H13:H16"/>
    <mergeCell ref="I13:I16"/>
    <mergeCell ref="J13:J16"/>
    <mergeCell ref="P13:Q13"/>
    <mergeCell ref="K14:K16"/>
    <mergeCell ref="L14:L16"/>
    <mergeCell ref="P14:P15"/>
    <mergeCell ref="Q14:Q15"/>
    <mergeCell ref="E13:E16"/>
  </mergeCells>
  <pageMargins left="0.18" right="0.17" top="0.75" bottom="0.75" header="0.3" footer="0.3"/>
  <pageSetup paperSize="9" scale="48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primaria</vt:lpstr>
      <vt:lpstr>primaria!Área_de_impresión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</dc:creator>
  <cp:lastModifiedBy>ERVING PONCE  ENRIQUE</cp:lastModifiedBy>
  <cp:lastPrinted>2026-06-16T23:30:08Z</cp:lastPrinted>
  <dcterms:created xsi:type="dcterms:W3CDTF">2025-03-01T15:48:24Z</dcterms:created>
  <dcterms:modified xsi:type="dcterms:W3CDTF">2026-06-16T23:30:28Z</dcterms:modified>
</cp:coreProperties>
</file>